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Сентябрь/"/>
    </mc:Choice>
  </mc:AlternateContent>
  <xr:revisionPtr revIDLastSave="0" documentId="13_ncr:1_{758DEF92-31F8-C940-890E-EF72D2CC0ABE}" xr6:coauthVersionLast="45" xr6:coauthVersionMax="45" xr10:uidLastSave="{00000000-0000-0000-0000-000000000000}"/>
  <bookViews>
    <workbookView xWindow="0" yWindow="460" windowWidth="27840" windowHeight="14740" tabRatio="969" activeTab="4" xr2:uid="{00000000-000D-0000-FFFF-FFFF00000000}"/>
  </bookViews>
  <sheets>
    <sheet name="IPL ПЛ без экипировки" sheetId="7" r:id="rId1"/>
    <sheet name="IPL ПЛ в бинтах" sheetId="87" r:id="rId2"/>
    <sheet name="IPL Двоеборье без экип" sheetId="25" r:id="rId3"/>
    <sheet name="IPL Присед без экипировки" sheetId="21" r:id="rId4"/>
    <sheet name="IPL Жим без экипировки" sheetId="11" r:id="rId5"/>
    <sheet name="IPL Тяга без экипировки" sheetId="17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45" i="7" l="1"/>
  <c r="U42" i="7"/>
  <c r="U41" i="7"/>
  <c r="U34" i="7"/>
  <c r="U35" i="7"/>
  <c r="U36" i="7"/>
  <c r="U37" i="7"/>
  <c r="U38" i="7"/>
  <c r="U33" i="7"/>
  <c r="U28" i="7"/>
  <c r="U29" i="7"/>
  <c r="U30" i="7"/>
  <c r="U27" i="7"/>
  <c r="U24" i="7"/>
  <c r="U23" i="7"/>
  <c r="U20" i="7"/>
  <c r="U19" i="7"/>
  <c r="U16" i="7"/>
  <c r="U15" i="7"/>
  <c r="U11" i="7"/>
  <c r="U12" i="7"/>
  <c r="U10" i="7"/>
  <c r="U7" i="7"/>
  <c r="U6" i="7"/>
  <c r="U15" i="87"/>
  <c r="U12" i="87"/>
  <c r="U9" i="87"/>
  <c r="U6" i="87"/>
  <c r="Q9" i="25"/>
  <c r="Q6" i="25"/>
  <c r="M17" i="21"/>
  <c r="M14" i="21"/>
  <c r="M13" i="21"/>
  <c r="M10" i="21"/>
  <c r="M9" i="21"/>
  <c r="M6" i="21"/>
  <c r="M22" i="17"/>
  <c r="M21" i="17"/>
  <c r="M17" i="17"/>
  <c r="M18" i="17"/>
  <c r="M16" i="17"/>
  <c r="M13" i="17"/>
  <c r="M10" i="17"/>
  <c r="M7" i="17"/>
  <c r="M6" i="17"/>
  <c r="M55" i="11"/>
  <c r="M54" i="11"/>
  <c r="M49" i="11"/>
  <c r="M50" i="11"/>
  <c r="M51" i="11"/>
  <c r="M48" i="11"/>
  <c r="M41" i="11"/>
  <c r="M42" i="11"/>
  <c r="M43" i="11"/>
  <c r="M44" i="11"/>
  <c r="M45" i="11"/>
  <c r="M40" i="11"/>
  <c r="M36" i="11"/>
  <c r="M37" i="11"/>
  <c r="M35" i="11"/>
  <c r="M32" i="11"/>
  <c r="M31" i="11"/>
  <c r="M28" i="11"/>
  <c r="M27" i="11"/>
  <c r="M24" i="11"/>
  <c r="M23" i="11"/>
  <c r="M20" i="11"/>
  <c r="M17" i="11"/>
  <c r="M14" i="11"/>
  <c r="M13" i="11"/>
  <c r="M10" i="11"/>
  <c r="M7" i="11"/>
  <c r="M6" i="11"/>
</calcChain>
</file>

<file path=xl/sharedStrings.xml><?xml version="1.0" encoding="utf-8"?>
<sst xmlns="http://schemas.openxmlformats.org/spreadsheetml/2006/main" count="654" uniqueCount="212">
  <si>
    <t>ФИО</t>
  </si>
  <si>
    <t>Собственный 
вес</t>
  </si>
  <si>
    <t>Wilks</t>
  </si>
  <si>
    <t>Город/Область</t>
  </si>
  <si>
    <t>Приседание</t>
  </si>
  <si>
    <t>Жим лёжа</t>
  </si>
  <si>
    <t>Становая тяга</t>
  </si>
  <si>
    <t>Сумма</t>
  </si>
  <si>
    <t>Очки</t>
  </si>
  <si>
    <t>Тренер</t>
  </si>
  <si>
    <t>Рек</t>
  </si>
  <si>
    <t>ВЕСОВАЯ КАТЕГОРИЯ   48</t>
  </si>
  <si>
    <t>1</t>
  </si>
  <si>
    <t>Киров/Кировская область</t>
  </si>
  <si>
    <t>Дудинец А.</t>
  </si>
  <si>
    <t/>
  </si>
  <si>
    <t>ВЕСОВАЯ КАТЕГОРИЯ   52</t>
  </si>
  <si>
    <t>Норкина Анастасия</t>
  </si>
  <si>
    <t>Юниорки 20-23 (09.11.1998)/22</t>
  </si>
  <si>
    <t>Обухов Ф.</t>
  </si>
  <si>
    <t>ВЕСОВАЯ КАТЕГОРИЯ   56</t>
  </si>
  <si>
    <t>Мальщукова Екатерина</t>
  </si>
  <si>
    <t>Открытая (22.12.1990)/30</t>
  </si>
  <si>
    <t>Мухаметдинов В.</t>
  </si>
  <si>
    <t>2</t>
  </si>
  <si>
    <t>Ушакова Ольга</t>
  </si>
  <si>
    <t>3</t>
  </si>
  <si>
    <t>Вохминцева Ирина</t>
  </si>
  <si>
    <t>Открытая (26.12.1989)/31</t>
  </si>
  <si>
    <t>4</t>
  </si>
  <si>
    <t>Помаскина Лейла</t>
  </si>
  <si>
    <t>Открытая (16.01.1988)/33</t>
  </si>
  <si>
    <t>ВЕСОВАЯ КАТЕГОРИЯ   75</t>
  </si>
  <si>
    <t>ВЕСОВАЯ КАТЕГОРИЯ   82.5</t>
  </si>
  <si>
    <t>Шевнин Никита</t>
  </si>
  <si>
    <t>Юниоры 20-23 (02.02.2000)/21</t>
  </si>
  <si>
    <t>Катаев Егор</t>
  </si>
  <si>
    <t>Востриков Александр</t>
  </si>
  <si>
    <t>Открытая (28.03.1989)/32</t>
  </si>
  <si>
    <t>ВЕСОВАЯ КАТЕГОРИЯ  90</t>
  </si>
  <si>
    <t>ВЕСОВАЯ КАТЕГОРИЯ   60</t>
  </si>
  <si>
    <t>ВЕСОВАЯ КАТЕГОРИЯ   100</t>
  </si>
  <si>
    <t>Результат</t>
  </si>
  <si>
    <t>Аверкова Майя</t>
  </si>
  <si>
    <t>Девушки 15-19 (20.03.2003)/18</t>
  </si>
  <si>
    <t>Киров/Кировскяа область</t>
  </si>
  <si>
    <t>Кузнецова Т.</t>
  </si>
  <si>
    <t>Открытая (11.02.1993)/28</t>
  </si>
  <si>
    <t>Степанова Виктория</t>
  </si>
  <si>
    <t>Юниорки 20-23 (16.12.1999)/21</t>
  </si>
  <si>
    <t>ВЕСОВАЯ КАТЕГОРИЯ   67.5</t>
  </si>
  <si>
    <t>Тельманова Элина</t>
  </si>
  <si>
    <t>Пименов Денис</t>
  </si>
  <si>
    <t>Открытая (19.10.1976)/44</t>
  </si>
  <si>
    <t>Воркута/Республика Коми</t>
  </si>
  <si>
    <t>Кобелев Артем</t>
  </si>
  <si>
    <t>Открытая (11.03.1991)/30</t>
  </si>
  <si>
    <t>ВЕСОВАЯ КАТЕГОРИЯ   90</t>
  </si>
  <si>
    <t>Ложкин Павел</t>
  </si>
  <si>
    <t>Верещагин И.</t>
  </si>
  <si>
    <t>ВЕСОВАЯ КАТЕГОРИЯ   110</t>
  </si>
  <si>
    <t>Мальков Дмитрий</t>
  </si>
  <si>
    <t>Кирово-Чепецк/Кировская область</t>
  </si>
  <si>
    <t>ВЕСОВАЯ КАТЕГОРИЯ   67,5</t>
  </si>
  <si>
    <t>ВЕСОВАЯ КАТЕГОРИЯ  140</t>
  </si>
  <si>
    <t>Кропотова Анастасия</t>
  </si>
  <si>
    <t>Открытая (30.01.1994)/27</t>
  </si>
  <si>
    <t>Обжерина Факия</t>
  </si>
  <si>
    <t>Открытая (07.03.1984)/37</t>
  </si>
  <si>
    <t>Открытая (09.06.1988)/33</t>
  </si>
  <si>
    <t>Слободской/Кировская область</t>
  </si>
  <si>
    <t>Менщиков С.</t>
  </si>
  <si>
    <t>Портнова Анна</t>
  </si>
  <si>
    <t>Пономарёв Д.</t>
  </si>
  <si>
    <t>Семеновых Анастасия</t>
  </si>
  <si>
    <t>Открытая (18.01.1995)/26</t>
  </si>
  <si>
    <t>Кислицина А.</t>
  </si>
  <si>
    <t>Голохвастова Елизавета</t>
  </si>
  <si>
    <t>Юферев В.</t>
  </si>
  <si>
    <t>Юферев Владислав</t>
  </si>
  <si>
    <t>Смирнов Андрей</t>
  </si>
  <si>
    <t>Открытая (02.08.1995)/26</t>
  </si>
  <si>
    <t>Юноши 15-19 (09.11.2003)/17</t>
  </si>
  <si>
    <t>Уржум/Кировская область</t>
  </si>
  <si>
    <t>Цыбелев А.</t>
  </si>
  <si>
    <t>-</t>
  </si>
  <si>
    <t>Юниорки 20-23 (07.10.1997)/23</t>
  </si>
  <si>
    <t>Мастера 40-44 (28.06.81)/40</t>
  </si>
  <si>
    <t>Тимшин Иван</t>
  </si>
  <si>
    <t>Окулов Андрей</t>
  </si>
  <si>
    <t>Шуклин Артём</t>
  </si>
  <si>
    <t>Открытая (29.05.1995)/26</t>
  </si>
  <si>
    <t>Юноши 15-19 (09.06.2008)/13</t>
  </si>
  <si>
    <t>Юниоры (30.07.1999)/22</t>
  </si>
  <si>
    <t>Оюухов Ф.</t>
  </si>
  <si>
    <t>Решетников А.</t>
  </si>
  <si>
    <t>Кокорин Алексей</t>
  </si>
  <si>
    <t>Мастера 40-44 (18.06.1978)/42</t>
  </si>
  <si>
    <t>207,5</t>
  </si>
  <si>
    <t>Открытая (18.06.1978)/42</t>
  </si>
  <si>
    <t>Кучергин Артем</t>
  </si>
  <si>
    <t>Открытая (2.05.1990)/31</t>
  </si>
  <si>
    <t>Братухин Дмитрий</t>
  </si>
  <si>
    <t>Открытая (09.10.1994)/26</t>
  </si>
  <si>
    <t xml:space="preserve"> - </t>
  </si>
  <si>
    <t>Пономарёв Дмитрий</t>
  </si>
  <si>
    <t>Открытая (21.11.1995)/25</t>
  </si>
  <si>
    <t>Лубянов Дмитрий</t>
  </si>
  <si>
    <t>Открытая (09.03.1992)/29</t>
  </si>
  <si>
    <t>Ходырев Илья</t>
  </si>
  <si>
    <t>Открытая (04.01.1996)/25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</si>
  <si>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</si>
  <si>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</si>
  <si>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</si>
  <si>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</si>
  <si>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</si>
  <si>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>Весовая категория</t>
  </si>
  <si>
    <t xml:space="preserve">Результат </t>
  </si>
  <si>
    <t xml:space="preserve">Wilks </t>
  </si>
  <si>
    <t>Женщины</t>
  </si>
  <si>
    <t>Кучергин Артём</t>
  </si>
  <si>
    <t>ВЕСОВАЯ КАТЕГОРИЯ  100</t>
  </si>
  <si>
    <t>Перминов Макар</t>
  </si>
  <si>
    <t>Чирков Алексей</t>
  </si>
  <si>
    <t>Юноши 15-19 (07.01.2003)/18</t>
  </si>
  <si>
    <t>Мурыгино/Кировская область</t>
  </si>
  <si>
    <t xml:space="preserve">Воронов Дмитрий </t>
  </si>
  <si>
    <t>Открытая (17.12.1989)/31</t>
  </si>
  <si>
    <t>Омутнинск/Кировская область</t>
  </si>
  <si>
    <t>Ельцов Сергей</t>
  </si>
  <si>
    <t>Никулина Марина</t>
  </si>
  <si>
    <t>Докукин Лев</t>
  </si>
  <si>
    <t>Юноши 15-19 (03.08.2012)/9</t>
  </si>
  <si>
    <t>Шуклин М.</t>
  </si>
  <si>
    <t>Сюзев Кирилл</t>
  </si>
  <si>
    <t>Сидорова Алёна</t>
  </si>
  <si>
    <t>Открытая (18.07.1974)/47</t>
  </si>
  <si>
    <t>Савин Андрей</t>
  </si>
  <si>
    <t>Открытая (04.03.1989)/32</t>
  </si>
  <si>
    <t>Пластинин Роман</t>
  </si>
  <si>
    <t>Открытая (01.07.1994)/27</t>
  </si>
  <si>
    <t>Плюснин Олег</t>
  </si>
  <si>
    <t>Васев А.</t>
  </si>
  <si>
    <t>Королькова Татьяна</t>
  </si>
  <si>
    <t>Открытая (10.02.1995)/26</t>
  </si>
  <si>
    <t>Ковальчук Наталья</t>
  </si>
  <si>
    <t>Петухов Андрей</t>
  </si>
  <si>
    <t>Юниоры 20-23 (01.03.1999)/22</t>
  </si>
  <si>
    <t>Вахидов Шухрат</t>
  </si>
  <si>
    <t>Мастера 45-49 (31.10.1975)/45</t>
  </si>
  <si>
    <t>Вахруши/Кировская область</t>
  </si>
  <si>
    <t>Новокшонов Николай</t>
  </si>
  <si>
    <t>Открытая (05.11.1973)/47</t>
  </si>
  <si>
    <t>Ильичев Игорь</t>
  </si>
  <si>
    <t>Открытая (07.01.1983)/38</t>
  </si>
  <si>
    <t>Лянгасово/Кировская область</t>
  </si>
  <si>
    <t>Семакин Дмитрий</t>
  </si>
  <si>
    <t>Открытая (14.11.1993)/27</t>
  </si>
  <si>
    <t>Лусников Антон</t>
  </si>
  <si>
    <t>Открытая (10.09.1990)/31</t>
  </si>
  <si>
    <t>Быданов Никита</t>
  </si>
  <si>
    <t>Открытая (17.01.1996)/25</t>
  </si>
  <si>
    <t>Малых Кирилл</t>
  </si>
  <si>
    <t>Юниоры 20-23 (19.11.1997)/23</t>
  </si>
  <si>
    <t>Фомкин Павел</t>
  </si>
  <si>
    <t>Открытая (11.07.1988)/33</t>
  </si>
  <si>
    <t>Зяблицев Андрей</t>
  </si>
  <si>
    <t>Мастера 40-44 (28.12.78)/42</t>
  </si>
  <si>
    <t>Открытая (13.06.1983)/38</t>
  </si>
  <si>
    <t>Пижанка/Кировская область</t>
  </si>
  <si>
    <t>Порошин Тимофей</t>
  </si>
  <si>
    <t>Балановский Михаил</t>
  </si>
  <si>
    <t>Лопаткин Михаил</t>
  </si>
  <si>
    <t>Кононенко Михаил</t>
  </si>
  <si>
    <t>Открытая (21.09.1987)/33</t>
  </si>
  <si>
    <t>Пенегин Михаил</t>
  </si>
  <si>
    <t>Радашкевич Я.</t>
  </si>
  <si>
    <t>Ляпустин Дмитрий</t>
  </si>
  <si>
    <t>Открытая (06.12.1992)/28</t>
  </si>
  <si>
    <t xml:space="preserve">Киров/Кировская область </t>
  </si>
  <si>
    <t>Юноши 15-19 (09.07.2009)/12</t>
  </si>
  <si>
    <t>Юноши 15-19 (26.03.2009)/12</t>
  </si>
  <si>
    <t>Открытый турнир "Кубок Рекорда"
IPL Пауэрлифтинг без экипировки
Киров, 18 сентября 2021 года</t>
  </si>
  <si>
    <t>Открытый турнир "Кубок Рекорда"
IPL Пауэрлифтинг в бинтах
Киров, 18 сентября 2021 года</t>
  </si>
  <si>
    <t>Открытый турнир "Кубок Рекорда"
IPL Двоеборье без экипировки
Киров, 18 сентября 2021 года</t>
  </si>
  <si>
    <t>Открытый турнир "Кубок Рекорда"
IPL Присед без экипировки
Киров, 18 сентября 2021 года</t>
  </si>
  <si>
    <t>Открытый турнир "Кубок Рекорда"
IPL Жим лежа без экипировки
Киров, 18 сентября 2021 года</t>
  </si>
  <si>
    <t>Открытый турнир "Кубок Рекорда"
IPL Становая тяга без экипировки
Киров, 18 сентября 2021 года</t>
  </si>
  <si>
    <t>Мастера 40-44 (15.08.1980)/41</t>
  </si>
  <si>
    <t>Открытая (17.08.1992)/28</t>
  </si>
  <si>
    <t>ВЕСОВАЯ КАТЕГОРИЯ  56</t>
  </si>
  <si>
    <t>Сыктывкар/Республика Коми</t>
  </si>
  <si>
    <t>Девушки 15-19 (28.11.2003)/17</t>
  </si>
  <si>
    <t>Юноши 15-19 (06.06.2008)/13</t>
  </si>
  <si>
    <t>Открытая (22.03.1963)/58</t>
  </si>
  <si>
    <t>Открытая (08.10.1980)/40</t>
  </si>
  <si>
    <t>Юниоры 20-23 (30.07.1999)/22</t>
  </si>
  <si>
    <t>Открытая (07.12.1991)/29</t>
  </si>
  <si>
    <t>Открытая (09.01.1991)/30</t>
  </si>
  <si>
    <t>Открытая (08.08.2002)/19</t>
  </si>
  <si>
    <t>Открытая (10.05.1994)/27</t>
  </si>
  <si>
    <t>Открытая (02.05.1990)/31</t>
  </si>
  <si>
    <t>82.5</t>
  </si>
  <si>
    <t>67.5</t>
  </si>
  <si>
    <t>№</t>
  </si>
  <si>
    <t xml:space="preserve">
Дата рождения/Возраст</t>
  </si>
  <si>
    <t>Возрастная группа</t>
  </si>
  <si>
    <t>J</t>
  </si>
  <si>
    <t>O</t>
  </si>
  <si>
    <t>T</t>
  </si>
  <si>
    <t>M1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</si>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</sst>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5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b/>
      <strike/>
      <sz val="10"/>
      <name val="Arial Cyr"/>
      <charset val="204"/>
    </font>
    <font>
      <b/>
      <strike/>
      <sz val="10"/>
      <color rgb="FFC00000"/>
      <name val="Arial Cyr"/>
      <charset val="204"/>
    </font>
    <font>
      <b/>
      <strike/>
      <sz val="10"/>
      <color theme="1"/>
      <name val="Arial Cyr"/>
      <charset val="204"/>
    </font>
    <font>
      <b/>
      <sz val="10"/>
      <color theme="1"/>
      <name val="Arial Cyr"/>
      <charset val="204"/>
    </font>
    <font>
      <b/>
      <sz val="10"/>
      <color theme="5"/>
      <name val="Arial Cyr"/>
      <charset val="204"/>
    </font>
    <font>
      <sz val="12"/>
      <name val="Arial Cyr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/>
    </xf>
    <xf numFmtId="49" fontId="0" fillId="0" borderId="21" xfId="0" applyNumberForma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164" fontId="9" fillId="4" borderId="1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23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11" fillId="3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2" fontId="0" fillId="0" borderId="23" xfId="0" applyNumberFormat="1" applyFill="1" applyBorder="1" applyAlignment="1">
      <alignment horizontal="center" vertical="center"/>
    </xf>
    <xf numFmtId="165" fontId="0" fillId="0" borderId="23" xfId="0" applyNumberFormat="1" applyFill="1" applyBorder="1" applyAlignment="1">
      <alignment horizontal="center" vertical="center"/>
    </xf>
    <xf numFmtId="164" fontId="1" fillId="2" borderId="23" xfId="0" applyNumberFormat="1" applyFont="1" applyFill="1" applyBorder="1" applyAlignment="1">
      <alignment horizontal="center" vertical="center"/>
    </xf>
    <xf numFmtId="164" fontId="1" fillId="3" borderId="23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2" fontId="0" fillId="0" borderId="22" xfId="0" applyNumberFormat="1" applyFill="1" applyBorder="1" applyAlignment="1">
      <alignment horizontal="center" vertical="center"/>
    </xf>
    <xf numFmtId="165" fontId="0" fillId="0" borderId="22" xfId="0" applyNumberForma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2" fontId="0" fillId="0" borderId="21" xfId="0" applyNumberFormat="1" applyFill="1" applyBorder="1" applyAlignment="1">
      <alignment horizontal="center" vertical="center"/>
    </xf>
    <xf numFmtId="2" fontId="0" fillId="0" borderId="16" xfId="0" applyNumberForma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165" fontId="0" fillId="0" borderId="20" xfId="0" applyNumberFormat="1" applyFill="1" applyBorder="1" applyAlignment="1">
      <alignment horizontal="center" vertical="center"/>
    </xf>
    <xf numFmtId="165" fontId="0" fillId="0" borderId="21" xfId="0" applyNumberForma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5" fontId="1" fillId="0" borderId="20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165" fontId="1" fillId="0" borderId="21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64" fontId="7" fillId="0" borderId="23" xfId="0" applyNumberFormat="1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49" fontId="0" fillId="0" borderId="24" xfId="0" applyNumberFormat="1" applyFill="1" applyBorder="1" applyAlignment="1">
      <alignment horizontal="center" vertical="center"/>
    </xf>
    <xf numFmtId="49" fontId="0" fillId="0" borderId="31" xfId="0" applyNumberFormat="1" applyFill="1" applyBorder="1" applyAlignment="1">
      <alignment horizontal="center" vertical="center"/>
    </xf>
    <xf numFmtId="165" fontId="0" fillId="0" borderId="24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2" fontId="0" fillId="0" borderId="31" xfId="0" applyNumberForma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165" fontId="0" fillId="0" borderId="16" xfId="0" applyNumberFormat="1" applyFill="1" applyBorder="1" applyAlignment="1">
      <alignment horizontal="center" vertical="center"/>
    </xf>
    <xf numFmtId="165" fontId="0" fillId="0" borderId="17" xfId="0" applyNumberFormat="1" applyFill="1" applyBorder="1" applyAlignment="1">
      <alignment horizontal="center" vertical="center"/>
    </xf>
    <xf numFmtId="165" fontId="0" fillId="0" borderId="8" xfId="0" applyNumberForma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164" fontId="7" fillId="0" borderId="31" xfId="0" applyNumberFormat="1" applyFont="1" applyFill="1" applyBorder="1" applyAlignment="1">
      <alignment horizontal="center" vertical="center"/>
    </xf>
    <xf numFmtId="165" fontId="1" fillId="0" borderId="24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11" fillId="3" borderId="17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164" fontId="7" fillId="0" borderId="24" xfId="0" applyNumberFormat="1" applyFont="1" applyFill="1" applyBorder="1" applyAlignment="1">
      <alignment horizontal="center" vertical="center"/>
    </xf>
    <xf numFmtId="164" fontId="7" fillId="0" borderId="21" xfId="0" applyNumberFormat="1" applyFont="1" applyFill="1" applyBorder="1" applyAlignment="1">
      <alignment horizontal="center" vertical="center"/>
    </xf>
    <xf numFmtId="164" fontId="7" fillId="0" borderId="20" xfId="0" applyNumberFormat="1" applyFon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164" fontId="1" fillId="2" borderId="24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64" fontId="11" fillId="3" borderId="11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1" fillId="3" borderId="23" xfId="0" applyNumberFormat="1" applyFont="1" applyFill="1" applyBorder="1" applyAlignment="1">
      <alignment horizontal="center" vertical="center"/>
    </xf>
    <xf numFmtId="164" fontId="11" fillId="3" borderId="22" xfId="0" applyNumberFormat="1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center" vertical="center"/>
    </xf>
    <xf numFmtId="164" fontId="11" fillId="3" borderId="16" xfId="0" applyNumberFormat="1" applyFont="1" applyFill="1" applyBorder="1" applyAlignment="1">
      <alignment horizontal="center" vertical="center"/>
    </xf>
    <xf numFmtId="164" fontId="11" fillId="3" borderId="8" xfId="0" applyNumberFormat="1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164" fontId="11" fillId="3" borderId="19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11" fillId="3" borderId="18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165" fontId="1" fillId="0" borderId="25" xfId="0" applyNumberFormat="1" applyFont="1" applyFill="1" applyBorder="1" applyAlignment="1">
      <alignment horizontal="center" vertical="center"/>
    </xf>
    <xf numFmtId="164" fontId="11" fillId="3" borderId="24" xfId="0" applyNumberFormat="1" applyFont="1" applyFill="1" applyBorder="1" applyAlignment="1">
      <alignment horizontal="center" vertical="center"/>
    </xf>
    <xf numFmtId="164" fontId="1" fillId="2" borderId="31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2" fontId="0" fillId="0" borderId="22" xfId="0" applyNumberFormat="1" applyFont="1" applyFill="1" applyBorder="1" applyAlignment="1">
      <alignment horizontal="center" vertical="center"/>
    </xf>
    <xf numFmtId="164" fontId="1" fillId="3" borderId="22" xfId="0" applyNumberFormat="1" applyFont="1" applyFill="1" applyBorder="1" applyAlignment="1">
      <alignment horizontal="center" vertical="center"/>
    </xf>
    <xf numFmtId="165" fontId="0" fillId="0" borderId="21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165" fontId="2" fillId="0" borderId="11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64" fontId="11" fillId="3" borderId="20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 vertical="center"/>
    </xf>
    <xf numFmtId="165" fontId="0" fillId="0" borderId="18" xfId="0" applyNumberFormat="1" applyFill="1" applyBorder="1" applyAlignment="1">
      <alignment horizontal="center" vertical="center"/>
    </xf>
    <xf numFmtId="165" fontId="0" fillId="0" borderId="31" xfId="0" applyNumberFormat="1" applyFill="1" applyBorder="1" applyAlignment="1">
      <alignment horizontal="center" vertical="center"/>
    </xf>
    <xf numFmtId="165" fontId="0" fillId="0" borderId="19" xfId="0" applyNumberFormat="1" applyFill="1" applyBorder="1" applyAlignment="1">
      <alignment horizontal="center" vertical="center"/>
    </xf>
    <xf numFmtId="164" fontId="13" fillId="0" borderId="23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 vertical="center"/>
    </xf>
    <xf numFmtId="164" fontId="13" fillId="0" borderId="20" xfId="0" applyNumberFormat="1" applyFont="1" applyFill="1" applyBorder="1" applyAlignment="1">
      <alignment horizontal="center" vertical="center"/>
    </xf>
    <xf numFmtId="164" fontId="13" fillId="0" borderId="21" xfId="0" applyNumberFormat="1" applyFont="1" applyFill="1" applyBorder="1" applyAlignment="1">
      <alignment horizontal="center" vertical="center"/>
    </xf>
    <xf numFmtId="2" fontId="0" fillId="0" borderId="23" xfId="0" applyNumberFormat="1" applyFont="1" applyFill="1" applyBorder="1" applyAlignment="1">
      <alignment horizontal="center" vertical="center"/>
    </xf>
    <xf numFmtId="165" fontId="0" fillId="0" borderId="23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165" fontId="0" fillId="0" borderId="16" xfId="0" applyNumberFormat="1" applyFont="1" applyFill="1" applyBorder="1" applyAlignment="1">
      <alignment horizontal="center" vertical="center"/>
    </xf>
    <xf numFmtId="165" fontId="0" fillId="0" borderId="17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 vertical="center"/>
    </xf>
    <xf numFmtId="164" fontId="11" fillId="3" borderId="31" xfId="0" applyNumberFormat="1" applyFont="1" applyFill="1" applyBorder="1" applyAlignment="1">
      <alignment horizontal="center" vertical="center"/>
    </xf>
    <xf numFmtId="164" fontId="1" fillId="3" borderId="24" xfId="0" applyNumberFormat="1" applyFont="1" applyFill="1" applyBorder="1" applyAlignment="1">
      <alignment horizontal="center" vertical="center"/>
    </xf>
    <xf numFmtId="164" fontId="1" fillId="3" borderId="31" xfId="0" applyNumberFormat="1" applyFont="1" applyFill="1" applyBorder="1" applyAlignment="1">
      <alignment horizontal="center" vertical="center"/>
    </xf>
    <xf numFmtId="164" fontId="1" fillId="0" borderId="31" xfId="0" applyNumberFormat="1" applyFont="1" applyFill="1" applyBorder="1" applyAlignment="1">
      <alignment horizontal="center" vertical="center"/>
    </xf>
    <xf numFmtId="164" fontId="10" fillId="0" borderId="16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1"/>
  <sheetViews>
    <sheetView topLeftCell="A19" zoomScaleNormal="100" workbookViewId="0">
      <selection activeCell="D46" sqref="D46"/>
    </sheetView>
  </sheetViews>
  <sheetFormatPr baseColWidth="10" defaultColWidth="9.1640625" defaultRowHeight="13"/>
  <cols>
    <col min="1" max="1" width="7.5" style="4" customWidth="1"/>
    <col min="2" max="2" width="22" style="4" customWidth="1"/>
    <col min="3" max="4" width="26.6640625" style="4" customWidth="1"/>
    <col min="5" max="5" width="20.5" style="45" customWidth="1"/>
    <col min="6" max="6" width="12.6640625" style="47" customWidth="1"/>
    <col min="7" max="7" width="32.1640625" style="4" bestFit="1" customWidth="1"/>
    <col min="8" max="10" width="5.5" style="10" customWidth="1"/>
    <col min="11" max="11" width="4.83203125" style="10" customWidth="1"/>
    <col min="12" max="14" width="5.5" style="10" customWidth="1"/>
    <col min="15" max="15" width="4.83203125" style="10" customWidth="1"/>
    <col min="16" max="19" width="5.5" style="10" customWidth="1"/>
    <col min="20" max="20" width="7.83203125" style="10" bestFit="1" customWidth="1"/>
    <col min="21" max="21" width="8.5" style="54" bestFit="1" customWidth="1"/>
    <col min="22" max="22" width="20.6640625" style="4" customWidth="1"/>
    <col min="23" max="16384" width="9.1640625" style="3"/>
  </cols>
  <sheetData>
    <row r="1" spans="1:22" s="2" customFormat="1" ht="29" customHeight="1">
      <c r="A1" s="211" t="s">
        <v>182</v>
      </c>
      <c r="B1" s="212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4"/>
    </row>
    <row r="2" spans="1:22" s="2" customFormat="1" ht="62" customHeight="1" thickBot="1">
      <c r="A2" s="215"/>
      <c r="B2" s="216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8"/>
    </row>
    <row r="3" spans="1:22" s="1" customFormat="1" ht="12.75" customHeight="1">
      <c r="A3" s="219" t="s">
        <v>204</v>
      </c>
      <c r="B3" s="229" t="s">
        <v>0</v>
      </c>
      <c r="C3" s="221" t="s">
        <v>205</v>
      </c>
      <c r="D3" s="245" t="s">
        <v>206</v>
      </c>
      <c r="E3" s="223" t="s">
        <v>1</v>
      </c>
      <c r="F3" s="225" t="s">
        <v>2</v>
      </c>
      <c r="G3" s="227" t="s">
        <v>3</v>
      </c>
      <c r="H3" s="228" t="s">
        <v>4</v>
      </c>
      <c r="I3" s="228"/>
      <c r="J3" s="228"/>
      <c r="K3" s="228"/>
      <c r="L3" s="228" t="s">
        <v>5</v>
      </c>
      <c r="M3" s="228"/>
      <c r="N3" s="228"/>
      <c r="O3" s="228"/>
      <c r="P3" s="228" t="s">
        <v>6</v>
      </c>
      <c r="Q3" s="228"/>
      <c r="R3" s="228"/>
      <c r="S3" s="228"/>
      <c r="T3" s="228" t="s">
        <v>7</v>
      </c>
      <c r="U3" s="225" t="s">
        <v>8</v>
      </c>
      <c r="V3" s="209" t="s">
        <v>9</v>
      </c>
    </row>
    <row r="4" spans="1:22" s="1" customFormat="1" ht="21" customHeight="1" thickBot="1">
      <c r="A4" s="220"/>
      <c r="B4" s="230"/>
      <c r="C4" s="222"/>
      <c r="D4" s="246"/>
      <c r="E4" s="224"/>
      <c r="F4" s="226"/>
      <c r="G4" s="222"/>
      <c r="H4" s="12">
        <v>1</v>
      </c>
      <c r="I4" s="12">
        <v>2</v>
      </c>
      <c r="J4" s="12">
        <v>3</v>
      </c>
      <c r="K4" s="12" t="s">
        <v>10</v>
      </c>
      <c r="L4" s="12">
        <v>1</v>
      </c>
      <c r="M4" s="12">
        <v>2</v>
      </c>
      <c r="N4" s="12">
        <v>3</v>
      </c>
      <c r="O4" s="12" t="s">
        <v>10</v>
      </c>
      <c r="P4" s="12">
        <v>1</v>
      </c>
      <c r="Q4" s="12">
        <v>2</v>
      </c>
      <c r="R4" s="12">
        <v>3</v>
      </c>
      <c r="S4" s="12" t="s">
        <v>10</v>
      </c>
      <c r="T4" s="231"/>
      <c r="U4" s="226"/>
      <c r="V4" s="210"/>
    </row>
    <row r="5" spans="1:22" ht="16">
      <c r="A5" s="232" t="s">
        <v>16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</row>
    <row r="6" spans="1:22">
      <c r="A6" s="55" t="s">
        <v>12</v>
      </c>
      <c r="B6" s="70" t="s">
        <v>17</v>
      </c>
      <c r="C6" s="70" t="s">
        <v>18</v>
      </c>
      <c r="D6" s="70" t="s">
        <v>207</v>
      </c>
      <c r="E6" s="95">
        <v>51.4</v>
      </c>
      <c r="F6" s="99">
        <v>1.2578</v>
      </c>
      <c r="G6" s="62" t="s">
        <v>13</v>
      </c>
      <c r="H6" s="90">
        <v>75</v>
      </c>
      <c r="I6" s="141">
        <v>77.5</v>
      </c>
      <c r="J6" s="138">
        <v>82.5</v>
      </c>
      <c r="K6" s="145"/>
      <c r="L6" s="140">
        <v>45</v>
      </c>
      <c r="M6" s="102">
        <v>45</v>
      </c>
      <c r="N6" s="105">
        <v>47.5</v>
      </c>
      <c r="O6" s="82"/>
      <c r="P6" s="182">
        <v>100</v>
      </c>
      <c r="Q6" s="112">
        <v>110</v>
      </c>
      <c r="R6" s="90">
        <v>117.5</v>
      </c>
      <c r="S6" s="117"/>
      <c r="T6" s="60">
        <v>227.5</v>
      </c>
      <c r="U6" s="148">
        <f>T6*F6</f>
        <v>286.14949999999999</v>
      </c>
      <c r="V6" s="62" t="s">
        <v>19</v>
      </c>
    </row>
    <row r="7" spans="1:22">
      <c r="A7" s="63" t="s">
        <v>12</v>
      </c>
      <c r="B7" s="72" t="s">
        <v>30</v>
      </c>
      <c r="C7" s="72" t="s">
        <v>31</v>
      </c>
      <c r="D7" s="72" t="s">
        <v>208</v>
      </c>
      <c r="E7" s="98">
        <v>51.2</v>
      </c>
      <c r="F7" s="101">
        <v>1.2616000000000001</v>
      </c>
      <c r="G7" s="20" t="s">
        <v>13</v>
      </c>
      <c r="H7" s="160">
        <v>65</v>
      </c>
      <c r="I7" s="181">
        <v>70</v>
      </c>
      <c r="J7" s="67">
        <v>75</v>
      </c>
      <c r="K7" s="146"/>
      <c r="L7" s="83">
        <v>45</v>
      </c>
      <c r="M7" s="144">
        <v>47.5</v>
      </c>
      <c r="N7" s="142">
        <v>50</v>
      </c>
      <c r="O7" s="84"/>
      <c r="P7" s="143">
        <v>70</v>
      </c>
      <c r="Q7" s="143">
        <v>75</v>
      </c>
      <c r="R7" s="67">
        <v>80</v>
      </c>
      <c r="S7" s="119"/>
      <c r="T7" s="68">
        <v>205</v>
      </c>
      <c r="U7" s="150">
        <f>T7*F7</f>
        <v>258.62799999999999</v>
      </c>
      <c r="V7" s="20" t="s">
        <v>19</v>
      </c>
    </row>
    <row r="8" spans="1:22">
      <c r="B8" s="4" t="s">
        <v>15</v>
      </c>
    </row>
    <row r="9" spans="1:22" ht="16">
      <c r="A9" s="232" t="s">
        <v>20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</row>
    <row r="10" spans="1:22">
      <c r="A10" s="55" t="s">
        <v>12</v>
      </c>
      <c r="B10" s="70" t="s">
        <v>65</v>
      </c>
      <c r="C10" s="15" t="s">
        <v>66</v>
      </c>
      <c r="D10" s="19" t="s">
        <v>208</v>
      </c>
      <c r="E10" s="56">
        <v>54.4</v>
      </c>
      <c r="F10" s="183">
        <v>1.2036</v>
      </c>
      <c r="G10" s="15" t="s">
        <v>13</v>
      </c>
      <c r="H10" s="58">
        <v>90</v>
      </c>
      <c r="I10" s="102">
        <v>95</v>
      </c>
      <c r="J10" s="140">
        <v>100</v>
      </c>
      <c r="K10" s="117"/>
      <c r="L10" s="58">
        <v>52.5</v>
      </c>
      <c r="M10" s="102">
        <v>55</v>
      </c>
      <c r="N10" s="115">
        <v>57.5</v>
      </c>
      <c r="O10" s="82"/>
      <c r="P10" s="58">
        <v>115</v>
      </c>
      <c r="Q10" s="182">
        <v>120</v>
      </c>
      <c r="R10" s="182">
        <v>125</v>
      </c>
      <c r="S10" s="82"/>
      <c r="T10" s="117">
        <v>277.5</v>
      </c>
      <c r="U10" s="79">
        <f>T10*F10</f>
        <v>333.99900000000002</v>
      </c>
      <c r="V10" s="62" t="s">
        <v>14</v>
      </c>
    </row>
    <row r="11" spans="1:22">
      <c r="A11" s="91" t="s">
        <v>24</v>
      </c>
      <c r="B11" s="93" t="s">
        <v>67</v>
      </c>
      <c r="C11" s="113" t="s">
        <v>68</v>
      </c>
      <c r="D11" s="17" t="s">
        <v>208</v>
      </c>
      <c r="E11" s="44">
        <v>54.3</v>
      </c>
      <c r="F11" s="184">
        <v>1.2054</v>
      </c>
      <c r="G11" s="113" t="s">
        <v>13</v>
      </c>
      <c r="H11" s="52">
        <v>75</v>
      </c>
      <c r="I11" s="157">
        <v>75</v>
      </c>
      <c r="J11" s="157">
        <v>80</v>
      </c>
      <c r="K11" s="118"/>
      <c r="L11" s="41">
        <v>35</v>
      </c>
      <c r="M11" s="103">
        <v>37.5</v>
      </c>
      <c r="N11" s="106">
        <v>40</v>
      </c>
      <c r="O11" s="97"/>
      <c r="P11" s="52">
        <v>85</v>
      </c>
      <c r="Q11" s="114">
        <v>90</v>
      </c>
      <c r="R11" s="110">
        <v>100</v>
      </c>
      <c r="S11" s="97"/>
      <c r="T11" s="118">
        <v>210</v>
      </c>
      <c r="U11" s="104">
        <f t="shared" ref="U11:U12" si="0">T11*F11</f>
        <v>253.13400000000001</v>
      </c>
      <c r="V11" s="92" t="s">
        <v>19</v>
      </c>
    </row>
    <row r="12" spans="1:22">
      <c r="A12" s="63" t="s">
        <v>26</v>
      </c>
      <c r="B12" s="72" t="s">
        <v>27</v>
      </c>
      <c r="C12" s="16" t="s">
        <v>28</v>
      </c>
      <c r="D12" s="18" t="s">
        <v>208</v>
      </c>
      <c r="E12" s="64">
        <v>55.7</v>
      </c>
      <c r="F12" s="185">
        <v>1.1816</v>
      </c>
      <c r="G12" s="16" t="s">
        <v>13</v>
      </c>
      <c r="H12" s="67">
        <v>70</v>
      </c>
      <c r="I12" s="80">
        <v>72.5</v>
      </c>
      <c r="J12" s="80">
        <v>75</v>
      </c>
      <c r="K12" s="119"/>
      <c r="L12" s="67">
        <v>40</v>
      </c>
      <c r="M12" s="80">
        <v>45</v>
      </c>
      <c r="N12" s="142">
        <v>50</v>
      </c>
      <c r="O12" s="84"/>
      <c r="P12" s="67">
        <v>75</v>
      </c>
      <c r="Q12" s="143">
        <v>80</v>
      </c>
      <c r="R12" s="111">
        <v>85</v>
      </c>
      <c r="S12" s="84"/>
      <c r="T12" s="119">
        <v>205</v>
      </c>
      <c r="U12" s="81">
        <f t="shared" si="0"/>
        <v>242.22800000000001</v>
      </c>
      <c r="V12" s="20" t="s">
        <v>19</v>
      </c>
    </row>
    <row r="13" spans="1:22">
      <c r="A13" s="5"/>
      <c r="N13" s="171"/>
      <c r="Q13" s="171"/>
      <c r="V13" s="17"/>
    </row>
    <row r="14" spans="1:22" ht="16">
      <c r="A14" s="232" t="s">
        <v>40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17"/>
    </row>
    <row r="15" spans="1:22" ht="13" customHeight="1">
      <c r="A15" s="55" t="s">
        <v>12</v>
      </c>
      <c r="B15" s="70" t="s">
        <v>25</v>
      </c>
      <c r="C15" s="15" t="s">
        <v>69</v>
      </c>
      <c r="D15" s="19" t="s">
        <v>208</v>
      </c>
      <c r="E15" s="56">
        <v>57.9</v>
      </c>
      <c r="F15" s="183">
        <v>1.1463000000000001</v>
      </c>
      <c r="G15" s="15" t="s">
        <v>70</v>
      </c>
      <c r="H15" s="90">
        <v>90</v>
      </c>
      <c r="I15" s="78">
        <v>95</v>
      </c>
      <c r="J15" s="189">
        <v>100</v>
      </c>
      <c r="K15" s="186"/>
      <c r="L15" s="78">
        <v>45</v>
      </c>
      <c r="M15" s="105">
        <v>50</v>
      </c>
      <c r="N15" s="90">
        <v>50</v>
      </c>
      <c r="O15" s="117"/>
      <c r="P15" s="59">
        <v>85</v>
      </c>
      <c r="Q15" s="105">
        <v>92.5</v>
      </c>
      <c r="R15" s="112">
        <v>92.5</v>
      </c>
      <c r="S15" s="190"/>
      <c r="T15" s="82">
        <v>230</v>
      </c>
      <c r="U15" s="61">
        <f>T15*F15</f>
        <v>263.649</v>
      </c>
      <c r="V15" s="62" t="s">
        <v>71</v>
      </c>
    </row>
    <row r="16" spans="1:22" ht="13" customHeight="1">
      <c r="A16" s="63" t="s">
        <v>24</v>
      </c>
      <c r="B16" s="187" t="s">
        <v>72</v>
      </c>
      <c r="C16" s="188" t="s">
        <v>200</v>
      </c>
      <c r="D16" s="243" t="s">
        <v>208</v>
      </c>
      <c r="E16" s="159">
        <v>56.6</v>
      </c>
      <c r="F16" s="185">
        <v>1.1688000000000001</v>
      </c>
      <c r="G16" s="188" t="s">
        <v>13</v>
      </c>
      <c r="H16" s="160">
        <v>60</v>
      </c>
      <c r="I16" s="83">
        <v>65</v>
      </c>
      <c r="J16" s="181">
        <v>70</v>
      </c>
      <c r="K16" s="68"/>
      <c r="L16" s="164">
        <v>40</v>
      </c>
      <c r="M16" s="181">
        <v>45</v>
      </c>
      <c r="N16" s="66">
        <v>47.5</v>
      </c>
      <c r="O16" s="119"/>
      <c r="P16" s="160">
        <v>65</v>
      </c>
      <c r="Q16" s="181">
        <v>70</v>
      </c>
      <c r="R16" s="180">
        <v>75</v>
      </c>
      <c r="S16" s="191"/>
      <c r="T16" s="84">
        <v>190</v>
      </c>
      <c r="U16" s="69">
        <f>T16*F16</f>
        <v>222.072</v>
      </c>
      <c r="V16" s="163" t="s">
        <v>73</v>
      </c>
    </row>
    <row r="17" spans="1:22" ht="16">
      <c r="A17" s="5"/>
      <c r="F17" s="46"/>
      <c r="I17" s="51"/>
      <c r="N17" s="51"/>
      <c r="S17" s="172"/>
    </row>
    <row r="18" spans="1:22" ht="16">
      <c r="A18" s="232" t="s">
        <v>63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17"/>
    </row>
    <row r="19" spans="1:22">
      <c r="A19" s="55" t="s">
        <v>12</v>
      </c>
      <c r="B19" s="194" t="s">
        <v>77</v>
      </c>
      <c r="C19" s="70" t="s">
        <v>86</v>
      </c>
      <c r="D19" s="70" t="s">
        <v>207</v>
      </c>
      <c r="E19" s="196">
        <v>64.2</v>
      </c>
      <c r="F19" s="193">
        <v>1.0588</v>
      </c>
      <c r="G19" s="195" t="s">
        <v>13</v>
      </c>
      <c r="H19" s="59">
        <v>60</v>
      </c>
      <c r="I19" s="189">
        <v>70</v>
      </c>
      <c r="J19" s="90">
        <v>80</v>
      </c>
      <c r="K19" s="145"/>
      <c r="L19" s="78">
        <v>37.5</v>
      </c>
      <c r="M19" s="78">
        <v>40</v>
      </c>
      <c r="N19" s="105">
        <v>45</v>
      </c>
      <c r="O19" s="82"/>
      <c r="P19" s="182">
        <v>65</v>
      </c>
      <c r="Q19" s="182">
        <v>75</v>
      </c>
      <c r="R19" s="189">
        <v>82.5</v>
      </c>
      <c r="S19" s="197"/>
      <c r="T19" s="60">
        <v>192.5</v>
      </c>
      <c r="U19" s="61">
        <f>T19*F19</f>
        <v>203.81899999999999</v>
      </c>
      <c r="V19" s="62" t="s">
        <v>78</v>
      </c>
    </row>
    <row r="20" spans="1:22">
      <c r="A20" s="63" t="s">
        <v>12</v>
      </c>
      <c r="B20" s="187" t="s">
        <v>74</v>
      </c>
      <c r="C20" s="187" t="s">
        <v>75</v>
      </c>
      <c r="D20" s="187" t="s">
        <v>208</v>
      </c>
      <c r="E20" s="162">
        <v>64.900000000000006</v>
      </c>
      <c r="F20" s="65">
        <v>1.0503</v>
      </c>
      <c r="G20" s="163" t="s">
        <v>13</v>
      </c>
      <c r="H20" s="66">
        <v>80</v>
      </c>
      <c r="I20" s="107">
        <v>80</v>
      </c>
      <c r="J20" s="160">
        <v>80</v>
      </c>
      <c r="K20" s="146"/>
      <c r="L20" s="164">
        <v>35</v>
      </c>
      <c r="M20" s="164">
        <v>37.5</v>
      </c>
      <c r="N20" s="181">
        <v>40</v>
      </c>
      <c r="O20" s="84"/>
      <c r="P20" s="180">
        <v>95</v>
      </c>
      <c r="Q20" s="180">
        <v>100</v>
      </c>
      <c r="R20" s="181">
        <v>105</v>
      </c>
      <c r="S20" s="198"/>
      <c r="T20" s="68">
        <v>225</v>
      </c>
      <c r="U20" s="69">
        <f>T20*F20</f>
        <v>236.3175</v>
      </c>
      <c r="V20" s="20" t="s">
        <v>76</v>
      </c>
    </row>
    <row r="21" spans="1:22" ht="16">
      <c r="A21" s="39"/>
      <c r="B21" s="39"/>
      <c r="C21" s="39"/>
      <c r="D21" s="40"/>
      <c r="E21" s="48"/>
      <c r="F21" s="153"/>
      <c r="G21" s="39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50"/>
      <c r="U21" s="153"/>
      <c r="V21" s="17"/>
    </row>
    <row r="22" spans="1:22" ht="16">
      <c r="A22" s="232" t="s">
        <v>50</v>
      </c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17"/>
    </row>
    <row r="23" spans="1:22" ht="13" customHeight="1">
      <c r="A23" s="55" t="s">
        <v>12</v>
      </c>
      <c r="B23" s="194" t="s">
        <v>80</v>
      </c>
      <c r="C23" s="199" t="s">
        <v>82</v>
      </c>
      <c r="D23" s="244" t="s">
        <v>209</v>
      </c>
      <c r="E23" s="192">
        <v>67.45</v>
      </c>
      <c r="F23" s="99">
        <v>0.77100000000000002</v>
      </c>
      <c r="G23" s="195" t="s">
        <v>83</v>
      </c>
      <c r="H23" s="59">
        <v>115</v>
      </c>
      <c r="I23" s="78">
        <v>125</v>
      </c>
      <c r="J23" s="78">
        <v>135</v>
      </c>
      <c r="K23" s="145"/>
      <c r="L23" s="140">
        <v>85</v>
      </c>
      <c r="M23" s="78">
        <v>90</v>
      </c>
      <c r="N23" s="189">
        <v>95</v>
      </c>
      <c r="O23" s="60"/>
      <c r="P23" s="189">
        <v>140</v>
      </c>
      <c r="Q23" s="182">
        <v>155</v>
      </c>
      <c r="R23" s="182">
        <v>165</v>
      </c>
      <c r="S23" s="190"/>
      <c r="T23" s="82">
        <v>395</v>
      </c>
      <c r="U23" s="79">
        <f>T23*F23</f>
        <v>304.54500000000002</v>
      </c>
      <c r="V23" s="62" t="s">
        <v>84</v>
      </c>
    </row>
    <row r="24" spans="1:22" ht="13" customHeight="1">
      <c r="A24" s="63" t="s">
        <v>12</v>
      </c>
      <c r="B24" s="187" t="s">
        <v>79</v>
      </c>
      <c r="C24" s="188" t="s">
        <v>81</v>
      </c>
      <c r="D24" s="243" t="s">
        <v>208</v>
      </c>
      <c r="E24" s="159">
        <v>61.5</v>
      </c>
      <c r="F24" s="101">
        <v>0.83409999999999995</v>
      </c>
      <c r="G24" s="163" t="s">
        <v>13</v>
      </c>
      <c r="H24" s="160">
        <v>122.5</v>
      </c>
      <c r="I24" s="164">
        <v>132.5</v>
      </c>
      <c r="J24" s="83">
        <v>137.5</v>
      </c>
      <c r="K24" s="146"/>
      <c r="L24" s="164">
        <v>102.5</v>
      </c>
      <c r="M24" s="164">
        <v>110</v>
      </c>
      <c r="N24" s="181">
        <v>115</v>
      </c>
      <c r="O24" s="68"/>
      <c r="P24" s="181">
        <v>165</v>
      </c>
      <c r="Q24" s="180">
        <v>180</v>
      </c>
      <c r="R24" s="180">
        <v>185</v>
      </c>
      <c r="S24" s="191"/>
      <c r="T24" s="84">
        <v>432.5</v>
      </c>
      <c r="U24" s="81">
        <f>T24*F24</f>
        <v>360.74824999999998</v>
      </c>
      <c r="V24" s="20"/>
    </row>
    <row r="25" spans="1:22" ht="16">
      <c r="A25" s="39"/>
      <c r="B25" s="39"/>
      <c r="C25" s="39"/>
      <c r="D25" s="40"/>
      <c r="E25" s="48"/>
      <c r="F25" s="153"/>
      <c r="G25" s="39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50"/>
      <c r="U25" s="153"/>
      <c r="V25" s="17"/>
    </row>
    <row r="26" spans="1:22" ht="16">
      <c r="A26" s="232" t="s">
        <v>32</v>
      </c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17"/>
    </row>
    <row r="27" spans="1:22">
      <c r="A27" s="55" t="s">
        <v>12</v>
      </c>
      <c r="B27" s="70" t="s">
        <v>90</v>
      </c>
      <c r="C27" s="199" t="s">
        <v>92</v>
      </c>
      <c r="D27" s="244" t="s">
        <v>209</v>
      </c>
      <c r="E27" s="192">
        <v>73.3</v>
      </c>
      <c r="F27" s="200">
        <v>0.72419999999999995</v>
      </c>
      <c r="G27" s="195" t="s">
        <v>13</v>
      </c>
      <c r="H27" s="59">
        <v>95</v>
      </c>
      <c r="I27" s="78">
        <v>100</v>
      </c>
      <c r="J27" s="78">
        <v>105</v>
      </c>
      <c r="K27" s="145"/>
      <c r="L27" s="78">
        <v>55</v>
      </c>
      <c r="M27" s="78">
        <v>62.5</v>
      </c>
      <c r="N27" s="78">
        <v>70</v>
      </c>
      <c r="O27" s="117"/>
      <c r="P27" s="182">
        <v>110</v>
      </c>
      <c r="Q27" s="182">
        <v>120</v>
      </c>
      <c r="R27" s="112">
        <v>130</v>
      </c>
      <c r="S27" s="82"/>
      <c r="T27" s="82">
        <v>295</v>
      </c>
      <c r="U27" s="79">
        <f>T27*F27</f>
        <v>213.63899999999998</v>
      </c>
      <c r="V27" s="62" t="s">
        <v>95</v>
      </c>
    </row>
    <row r="28" spans="1:22">
      <c r="A28" s="91" t="s">
        <v>12</v>
      </c>
      <c r="B28" s="93" t="s">
        <v>88</v>
      </c>
      <c r="C28" s="113" t="s">
        <v>93</v>
      </c>
      <c r="D28" s="17" t="s">
        <v>207</v>
      </c>
      <c r="E28" s="44">
        <v>74.900000000000006</v>
      </c>
      <c r="F28" s="100">
        <v>0.71319999999999995</v>
      </c>
      <c r="G28" s="92" t="s">
        <v>13</v>
      </c>
      <c r="H28" s="52">
        <v>110</v>
      </c>
      <c r="I28" s="103">
        <v>120</v>
      </c>
      <c r="J28" s="204">
        <v>120</v>
      </c>
      <c r="K28" s="207"/>
      <c r="L28" s="103">
        <v>90</v>
      </c>
      <c r="M28" s="204">
        <v>90</v>
      </c>
      <c r="N28" s="204">
        <v>100</v>
      </c>
      <c r="O28" s="118"/>
      <c r="P28" s="205">
        <v>120</v>
      </c>
      <c r="Q28" s="205">
        <v>135</v>
      </c>
      <c r="R28" s="205">
        <v>150</v>
      </c>
      <c r="S28" s="97"/>
      <c r="T28" s="97">
        <v>370</v>
      </c>
      <c r="U28" s="104">
        <f t="shared" ref="U28:U30" si="1">T28*F28</f>
        <v>263.88399999999996</v>
      </c>
      <c r="V28" s="92" t="s">
        <v>94</v>
      </c>
    </row>
    <row r="29" spans="1:22">
      <c r="A29" s="91" t="s">
        <v>12</v>
      </c>
      <c r="B29" s="93" t="s">
        <v>89</v>
      </c>
      <c r="C29" s="113" t="s">
        <v>91</v>
      </c>
      <c r="D29" s="17" t="s">
        <v>208</v>
      </c>
      <c r="E29" s="45">
        <v>73.25</v>
      </c>
      <c r="F29" s="201">
        <v>0.72419999999999995</v>
      </c>
      <c r="G29" s="202" t="s">
        <v>13</v>
      </c>
      <c r="H29" s="42">
        <v>120</v>
      </c>
      <c r="I29" s="103">
        <v>130</v>
      </c>
      <c r="J29" s="206">
        <v>132.5</v>
      </c>
      <c r="K29" s="207"/>
      <c r="L29" s="206">
        <v>80</v>
      </c>
      <c r="M29" s="206">
        <v>85</v>
      </c>
      <c r="N29" s="206">
        <v>90</v>
      </c>
      <c r="O29" s="118"/>
      <c r="P29" s="205">
        <v>100</v>
      </c>
      <c r="Q29" s="205">
        <v>125</v>
      </c>
      <c r="R29" s="205">
        <v>145</v>
      </c>
      <c r="S29" s="97"/>
      <c r="T29" s="97">
        <v>367.5</v>
      </c>
      <c r="U29" s="104">
        <f t="shared" si="1"/>
        <v>266.14349999999996</v>
      </c>
      <c r="V29" s="92" t="s">
        <v>19</v>
      </c>
    </row>
    <row r="30" spans="1:22">
      <c r="A30" s="63" t="s">
        <v>85</v>
      </c>
      <c r="B30" s="187" t="s">
        <v>36</v>
      </c>
      <c r="C30" s="16" t="s">
        <v>87</v>
      </c>
      <c r="D30" s="18" t="s">
        <v>210</v>
      </c>
      <c r="E30" s="159">
        <v>72.55</v>
      </c>
      <c r="F30" s="203">
        <v>0.72929999999999995</v>
      </c>
      <c r="G30" s="163" t="s">
        <v>70</v>
      </c>
      <c r="H30" s="160">
        <v>135</v>
      </c>
      <c r="I30" s="164">
        <v>140</v>
      </c>
      <c r="J30" s="83">
        <v>145</v>
      </c>
      <c r="K30" s="146"/>
      <c r="L30" s="83">
        <v>90</v>
      </c>
      <c r="M30" s="83">
        <v>90</v>
      </c>
      <c r="N30" s="83">
        <v>90</v>
      </c>
      <c r="O30" s="119"/>
      <c r="P30" s="84"/>
      <c r="Q30" s="84"/>
      <c r="R30" s="84"/>
      <c r="S30" s="84"/>
      <c r="T30" s="84">
        <v>0</v>
      </c>
      <c r="U30" s="81">
        <f t="shared" si="1"/>
        <v>0</v>
      </c>
      <c r="V30" s="20" t="s">
        <v>71</v>
      </c>
    </row>
    <row r="31" spans="1:22" ht="16">
      <c r="A31" s="39"/>
      <c r="B31" s="39"/>
      <c r="C31" s="39"/>
      <c r="D31" s="40"/>
      <c r="E31" s="48"/>
      <c r="F31" s="153"/>
      <c r="G31" s="39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50"/>
      <c r="U31" s="153"/>
      <c r="V31" s="17"/>
    </row>
    <row r="32" spans="1:22" ht="16">
      <c r="A32" s="232" t="s">
        <v>33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</row>
    <row r="33" spans="1:22">
      <c r="A33" s="55" t="s">
        <v>12</v>
      </c>
      <c r="B33" s="70" t="s">
        <v>34</v>
      </c>
      <c r="C33" s="70" t="s">
        <v>35</v>
      </c>
      <c r="D33" s="70" t="s">
        <v>207</v>
      </c>
      <c r="E33" s="74">
        <v>80.8</v>
      </c>
      <c r="F33" s="76">
        <v>0.67849999999999999</v>
      </c>
      <c r="G33" s="62" t="s">
        <v>13</v>
      </c>
      <c r="H33" s="58">
        <v>145</v>
      </c>
      <c r="I33" s="58">
        <v>155</v>
      </c>
      <c r="J33" s="179">
        <v>165</v>
      </c>
      <c r="K33" s="145"/>
      <c r="L33" s="102">
        <v>100</v>
      </c>
      <c r="M33" s="102">
        <v>105</v>
      </c>
      <c r="N33" s="140">
        <v>110</v>
      </c>
      <c r="O33" s="145"/>
      <c r="P33" s="115">
        <v>200</v>
      </c>
      <c r="Q33" s="108">
        <v>212.5</v>
      </c>
      <c r="R33" s="112">
        <v>217.5</v>
      </c>
      <c r="S33" s="82"/>
      <c r="T33" s="82">
        <v>482.5</v>
      </c>
      <c r="U33" s="79">
        <f>T33*F33</f>
        <v>327.37624999999997</v>
      </c>
      <c r="V33" s="17" t="s">
        <v>19</v>
      </c>
    </row>
    <row r="34" spans="1:22">
      <c r="A34" s="91" t="s">
        <v>12</v>
      </c>
      <c r="B34" s="93" t="s">
        <v>100</v>
      </c>
      <c r="C34" s="93" t="s">
        <v>201</v>
      </c>
      <c r="D34" s="93" t="s">
        <v>208</v>
      </c>
      <c r="E34" s="109">
        <v>80.849999999999994</v>
      </c>
      <c r="F34" s="94">
        <v>0.67789999999999995</v>
      </c>
      <c r="G34" s="92" t="s">
        <v>13</v>
      </c>
      <c r="H34" s="53">
        <v>160</v>
      </c>
      <c r="I34" s="53">
        <v>170</v>
      </c>
      <c r="J34" s="110">
        <v>180</v>
      </c>
      <c r="K34" s="207"/>
      <c r="L34" s="204">
        <v>105</v>
      </c>
      <c r="M34" s="204">
        <v>110</v>
      </c>
      <c r="N34" s="204">
        <v>112.5</v>
      </c>
      <c r="O34" s="207"/>
      <c r="P34" s="158">
        <v>215</v>
      </c>
      <c r="Q34" s="110">
        <v>225</v>
      </c>
      <c r="R34" s="156">
        <v>225</v>
      </c>
      <c r="S34" s="97"/>
      <c r="T34" s="97">
        <v>507.7</v>
      </c>
      <c r="U34" s="104">
        <f t="shared" ref="U34:U38" si="2">T34*F34</f>
        <v>344.16982999999999</v>
      </c>
      <c r="V34" s="17"/>
    </row>
    <row r="35" spans="1:22">
      <c r="A35" s="91" t="s">
        <v>24</v>
      </c>
      <c r="B35" s="93" t="s">
        <v>102</v>
      </c>
      <c r="C35" s="93" t="s">
        <v>103</v>
      </c>
      <c r="D35" s="93" t="s">
        <v>208</v>
      </c>
      <c r="E35" s="109">
        <v>78.5</v>
      </c>
      <c r="F35" s="94">
        <v>0.69099999999999995</v>
      </c>
      <c r="G35" s="92" t="s">
        <v>13</v>
      </c>
      <c r="H35" s="52">
        <v>165</v>
      </c>
      <c r="I35" s="52">
        <v>165</v>
      </c>
      <c r="J35" s="205">
        <v>170</v>
      </c>
      <c r="K35" s="207"/>
      <c r="L35" s="204">
        <v>110</v>
      </c>
      <c r="M35" s="206">
        <v>115</v>
      </c>
      <c r="N35" s="103">
        <v>120</v>
      </c>
      <c r="O35" s="207"/>
      <c r="P35" s="116">
        <v>195</v>
      </c>
      <c r="Q35" s="156">
        <v>205</v>
      </c>
      <c r="R35" s="110">
        <v>215</v>
      </c>
      <c r="S35" s="97"/>
      <c r="T35" s="97">
        <v>490</v>
      </c>
      <c r="U35" s="104">
        <f t="shared" si="2"/>
        <v>338.59</v>
      </c>
      <c r="V35" s="17" t="s">
        <v>78</v>
      </c>
    </row>
    <row r="36" spans="1:22">
      <c r="A36" s="91" t="s">
        <v>26</v>
      </c>
      <c r="B36" s="93" t="s">
        <v>96</v>
      </c>
      <c r="C36" s="93" t="s">
        <v>99</v>
      </c>
      <c r="D36" s="93" t="s">
        <v>208</v>
      </c>
      <c r="E36" s="109">
        <v>81.599999999999994</v>
      </c>
      <c r="F36" s="94">
        <v>0.6744</v>
      </c>
      <c r="G36" s="92" t="s">
        <v>13</v>
      </c>
      <c r="H36" s="52">
        <v>150</v>
      </c>
      <c r="I36" s="41">
        <v>155</v>
      </c>
      <c r="J36" s="114">
        <v>162.5</v>
      </c>
      <c r="K36" s="207"/>
      <c r="L36" s="204">
        <v>117.5</v>
      </c>
      <c r="M36" s="103">
        <v>122.5</v>
      </c>
      <c r="N36" s="103">
        <v>122.5</v>
      </c>
      <c r="O36" s="207"/>
      <c r="P36" s="158">
        <v>190</v>
      </c>
      <c r="Q36" s="114">
        <v>202.5</v>
      </c>
      <c r="R36" s="114" t="s">
        <v>98</v>
      </c>
      <c r="S36" s="97"/>
      <c r="T36" s="97">
        <v>487.5</v>
      </c>
      <c r="U36" s="104">
        <f t="shared" si="2"/>
        <v>328.77</v>
      </c>
      <c r="V36" s="17"/>
    </row>
    <row r="37" spans="1:22">
      <c r="A37" s="91" t="s">
        <v>104</v>
      </c>
      <c r="B37" s="93" t="s">
        <v>105</v>
      </c>
      <c r="C37" s="93" t="s">
        <v>106</v>
      </c>
      <c r="D37" s="93" t="s">
        <v>208</v>
      </c>
      <c r="E37" s="109">
        <v>80.8</v>
      </c>
      <c r="F37" s="94">
        <v>0.67849999999999999</v>
      </c>
      <c r="G37" s="92" t="s">
        <v>13</v>
      </c>
      <c r="H37" s="173">
        <v>130</v>
      </c>
      <c r="I37" s="52">
        <v>140</v>
      </c>
      <c r="J37" s="110">
        <v>140</v>
      </c>
      <c r="K37" s="207"/>
      <c r="L37" s="207"/>
      <c r="M37" s="207"/>
      <c r="N37" s="103"/>
      <c r="O37" s="207"/>
      <c r="P37" s="118"/>
      <c r="Q37" s="110"/>
      <c r="R37" s="110"/>
      <c r="S37" s="97"/>
      <c r="T37" s="97">
        <v>0</v>
      </c>
      <c r="U37" s="104">
        <f t="shared" si="2"/>
        <v>0</v>
      </c>
      <c r="V37" s="17"/>
    </row>
    <row r="38" spans="1:22">
      <c r="A38" s="63" t="s">
        <v>12</v>
      </c>
      <c r="B38" s="72" t="s">
        <v>96</v>
      </c>
      <c r="C38" s="72" t="s">
        <v>97</v>
      </c>
      <c r="D38" s="72" t="s">
        <v>210</v>
      </c>
      <c r="E38" s="75">
        <v>81.599999999999994</v>
      </c>
      <c r="F38" s="77">
        <v>0.6744</v>
      </c>
      <c r="G38" s="20" t="s">
        <v>13</v>
      </c>
      <c r="H38" s="66">
        <v>150</v>
      </c>
      <c r="I38" s="67">
        <v>155</v>
      </c>
      <c r="J38" s="143">
        <v>162.5</v>
      </c>
      <c r="K38" s="146"/>
      <c r="L38" s="144">
        <v>117.5</v>
      </c>
      <c r="M38" s="83">
        <v>122.5</v>
      </c>
      <c r="N38" s="83">
        <v>122.5</v>
      </c>
      <c r="O38" s="146"/>
      <c r="P38" s="137">
        <v>190</v>
      </c>
      <c r="Q38" s="143">
        <v>202.5</v>
      </c>
      <c r="R38" s="143">
        <v>207.5</v>
      </c>
      <c r="S38" s="84"/>
      <c r="T38" s="84">
        <v>487.5</v>
      </c>
      <c r="U38" s="81">
        <f t="shared" si="2"/>
        <v>328.77</v>
      </c>
      <c r="V38" s="17"/>
    </row>
    <row r="39" spans="1:22">
      <c r="B39" s="4" t="s">
        <v>15</v>
      </c>
    </row>
    <row r="40" spans="1:22" ht="16">
      <c r="A40" s="232" t="s">
        <v>39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</row>
    <row r="41" spans="1:22">
      <c r="A41" s="55" t="s">
        <v>12</v>
      </c>
      <c r="B41" s="70" t="s">
        <v>107</v>
      </c>
      <c r="C41" s="15" t="s">
        <v>108</v>
      </c>
      <c r="D41" s="19" t="s">
        <v>208</v>
      </c>
      <c r="E41" s="56">
        <v>89.5</v>
      </c>
      <c r="F41" s="99">
        <v>0.64019999999999999</v>
      </c>
      <c r="G41" s="19" t="s">
        <v>13</v>
      </c>
      <c r="H41" s="105">
        <v>160</v>
      </c>
      <c r="I41" s="58">
        <v>160</v>
      </c>
      <c r="J41" s="140">
        <v>170</v>
      </c>
      <c r="K41" s="145"/>
      <c r="L41" s="102">
        <v>110</v>
      </c>
      <c r="M41" s="102">
        <v>115</v>
      </c>
      <c r="N41" s="208"/>
      <c r="O41" s="60"/>
      <c r="P41" s="115">
        <v>170</v>
      </c>
      <c r="Q41" s="108">
        <v>190</v>
      </c>
      <c r="R41" s="112">
        <v>202.5</v>
      </c>
      <c r="S41" s="82"/>
      <c r="T41" s="82">
        <v>465</v>
      </c>
      <c r="U41" s="79">
        <f>T41*F41</f>
        <v>297.69299999999998</v>
      </c>
      <c r="V41" s="62" t="s">
        <v>19</v>
      </c>
    </row>
    <row r="42" spans="1:22">
      <c r="A42" s="63" t="s">
        <v>24</v>
      </c>
      <c r="B42" s="72" t="s">
        <v>37</v>
      </c>
      <c r="C42" s="16" t="s">
        <v>38</v>
      </c>
      <c r="D42" s="18" t="s">
        <v>208</v>
      </c>
      <c r="E42" s="64">
        <v>85.25</v>
      </c>
      <c r="F42" s="101">
        <v>0.65700000000000003</v>
      </c>
      <c r="G42" s="18" t="s">
        <v>70</v>
      </c>
      <c r="H42" s="137">
        <v>150</v>
      </c>
      <c r="I42" s="67">
        <v>160</v>
      </c>
      <c r="J42" s="80">
        <v>165</v>
      </c>
      <c r="K42" s="146"/>
      <c r="L42" s="83">
        <v>105</v>
      </c>
      <c r="M42" s="80">
        <v>110</v>
      </c>
      <c r="N42" s="107">
        <v>115</v>
      </c>
      <c r="O42" s="68"/>
      <c r="P42" s="137">
        <v>160</v>
      </c>
      <c r="Q42" s="143">
        <v>170</v>
      </c>
      <c r="R42" s="111">
        <v>180</v>
      </c>
      <c r="S42" s="84"/>
      <c r="T42" s="84">
        <v>445</v>
      </c>
      <c r="U42" s="81">
        <f>T42*F42</f>
        <v>292.36500000000001</v>
      </c>
      <c r="V42" s="20" t="s">
        <v>71</v>
      </c>
    </row>
    <row r="43" spans="1:22">
      <c r="B43" s="4" t="s">
        <v>15</v>
      </c>
    </row>
    <row r="44" spans="1:22" ht="16">
      <c r="A44" s="232" t="s">
        <v>64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</row>
    <row r="45" spans="1:22">
      <c r="A45" s="6" t="s">
        <v>12</v>
      </c>
      <c r="B45" s="14" t="s">
        <v>109</v>
      </c>
      <c r="C45" s="14" t="s">
        <v>110</v>
      </c>
      <c r="D45" s="14" t="s">
        <v>208</v>
      </c>
      <c r="E45" s="87">
        <v>136.5</v>
      </c>
      <c r="F45" s="88">
        <v>0.56100000000000005</v>
      </c>
      <c r="G45" s="14" t="s">
        <v>13</v>
      </c>
      <c r="H45" s="21">
        <v>180</v>
      </c>
      <c r="I45" s="25">
        <v>190</v>
      </c>
      <c r="J45" s="25">
        <v>200</v>
      </c>
      <c r="K45" s="11"/>
      <c r="L45" s="25">
        <v>110</v>
      </c>
      <c r="M45" s="21">
        <v>115</v>
      </c>
      <c r="N45" s="25">
        <v>115</v>
      </c>
      <c r="O45" s="11"/>
      <c r="P45" s="25">
        <v>200</v>
      </c>
      <c r="Q45" s="21">
        <v>215</v>
      </c>
      <c r="R45" s="21">
        <v>215</v>
      </c>
      <c r="S45" s="11"/>
      <c r="T45" s="11">
        <v>515</v>
      </c>
      <c r="U45" s="30">
        <f>T45*F45</f>
        <v>288.91500000000002</v>
      </c>
      <c r="V45" s="14" t="s">
        <v>19</v>
      </c>
    </row>
    <row r="47" spans="1:22" ht="18">
      <c r="B47" s="7"/>
      <c r="C47" s="7"/>
      <c r="D47" s="7"/>
    </row>
    <row r="48" spans="1:22" ht="18">
      <c r="B48" s="167" t="s">
        <v>111</v>
      </c>
      <c r="C48" s="167"/>
      <c r="D48" s="167"/>
      <c r="E48" s="44"/>
      <c r="F48" s="46"/>
      <c r="G48" s="43"/>
    </row>
    <row r="49" spans="2:7" ht="16">
      <c r="B49" s="168" t="s">
        <v>119</v>
      </c>
      <c r="C49" s="168"/>
      <c r="D49" s="168"/>
      <c r="E49" s="44"/>
      <c r="F49" s="46"/>
      <c r="G49" s="43"/>
    </row>
    <row r="50" spans="2:7" ht="14">
      <c r="B50" s="169"/>
      <c r="C50" s="170" t="s">
        <v>113</v>
      </c>
      <c r="D50" s="170"/>
      <c r="E50" s="44"/>
      <c r="F50" s="46"/>
      <c r="G50" s="43"/>
    </row>
    <row r="51" spans="2:7" ht="14">
      <c r="B51" s="174" t="s">
        <v>114</v>
      </c>
      <c r="C51" s="174" t="s">
        <v>115</v>
      </c>
      <c r="D51" s="174"/>
      <c r="E51" s="175" t="s">
        <v>116</v>
      </c>
      <c r="F51" s="176" t="s">
        <v>117</v>
      </c>
      <c r="G51" s="174" t="s">
        <v>118</v>
      </c>
    </row>
    <row r="52" spans="2:7">
      <c r="B52" s="43" t="s">
        <v>65</v>
      </c>
      <c r="C52" s="43" t="s">
        <v>113</v>
      </c>
      <c r="D52" s="43"/>
      <c r="E52" s="13">
        <v>56</v>
      </c>
      <c r="F52" s="10">
        <v>277.5</v>
      </c>
      <c r="G52" s="54">
        <v>333.99900000000002</v>
      </c>
    </row>
    <row r="53" spans="2:7">
      <c r="B53" s="43" t="s">
        <v>25</v>
      </c>
      <c r="C53" s="43" t="s">
        <v>113</v>
      </c>
      <c r="D53" s="43"/>
      <c r="E53" s="13">
        <v>60</v>
      </c>
      <c r="F53" s="10">
        <v>230</v>
      </c>
      <c r="G53" s="54">
        <v>263.649</v>
      </c>
    </row>
    <row r="54" spans="2:7">
      <c r="B54" s="43" t="s">
        <v>30</v>
      </c>
      <c r="C54" s="43" t="s">
        <v>113</v>
      </c>
      <c r="D54" s="43"/>
      <c r="E54" s="13">
        <v>52</v>
      </c>
      <c r="F54" s="10">
        <v>205</v>
      </c>
      <c r="G54" s="54">
        <v>258.62799999999999</v>
      </c>
    </row>
    <row r="55" spans="2:7">
      <c r="E55" s="132"/>
      <c r="F55" s="123"/>
      <c r="G55" s="47"/>
    </row>
    <row r="56" spans="2:7" ht="16">
      <c r="B56" s="168" t="s">
        <v>112</v>
      </c>
      <c r="C56" s="168"/>
      <c r="D56" s="168"/>
      <c r="E56" s="152"/>
      <c r="F56" s="151"/>
      <c r="G56" s="46"/>
    </row>
    <row r="57" spans="2:7" ht="14">
      <c r="B57" s="169"/>
      <c r="C57" s="170" t="s">
        <v>113</v>
      </c>
      <c r="D57" s="170"/>
      <c r="E57" s="152"/>
      <c r="F57" s="151"/>
      <c r="G57" s="46"/>
    </row>
    <row r="58" spans="2:7" ht="14">
      <c r="B58" s="174" t="s">
        <v>114</v>
      </c>
      <c r="C58" s="174" t="s">
        <v>115</v>
      </c>
      <c r="D58" s="174"/>
      <c r="E58" s="178" t="s">
        <v>116</v>
      </c>
      <c r="F58" s="177" t="s">
        <v>117</v>
      </c>
      <c r="G58" s="176" t="s">
        <v>118</v>
      </c>
    </row>
    <row r="59" spans="2:7">
      <c r="B59" s="43" t="s">
        <v>79</v>
      </c>
      <c r="C59" s="43" t="s">
        <v>113</v>
      </c>
      <c r="D59" s="43"/>
      <c r="E59" s="13" t="s">
        <v>203</v>
      </c>
      <c r="F59" s="10">
        <v>432.5</v>
      </c>
      <c r="G59" s="54">
        <v>360.74829999999997</v>
      </c>
    </row>
    <row r="60" spans="2:7">
      <c r="B60" s="43" t="s">
        <v>120</v>
      </c>
      <c r="C60" s="43" t="s">
        <v>113</v>
      </c>
      <c r="D60" s="43"/>
      <c r="E60" s="13" t="s">
        <v>202</v>
      </c>
      <c r="F60" s="10">
        <v>507.7</v>
      </c>
      <c r="G60" s="54">
        <v>344.16980000000001</v>
      </c>
    </row>
    <row r="61" spans="2:7">
      <c r="B61" s="43" t="s">
        <v>102</v>
      </c>
      <c r="C61" s="43" t="s">
        <v>113</v>
      </c>
      <c r="D61" s="43"/>
      <c r="E61" s="13" t="s">
        <v>202</v>
      </c>
      <c r="F61" s="10">
        <v>490</v>
      </c>
      <c r="G61" s="54">
        <v>338.59</v>
      </c>
    </row>
  </sheetData>
  <mergeCells count="23">
    <mergeCell ref="A14:U14"/>
    <mergeCell ref="A18:U18"/>
    <mergeCell ref="A5:U5"/>
    <mergeCell ref="A9:U9"/>
    <mergeCell ref="D3:D4"/>
    <mergeCell ref="A22:U22"/>
    <mergeCell ref="A26:U26"/>
    <mergeCell ref="A44:U44"/>
    <mergeCell ref="A32:U32"/>
    <mergeCell ref="A40:U40"/>
    <mergeCell ref="V3:V4"/>
    <mergeCell ref="A1:V2"/>
    <mergeCell ref="A3:A4"/>
    <mergeCell ref="C3:C4"/>
    <mergeCell ref="E3:E4"/>
    <mergeCell ref="F3:F4"/>
    <mergeCell ref="G3:G4"/>
    <mergeCell ref="H3:K3"/>
    <mergeCell ref="L3:O3"/>
    <mergeCell ref="P3:S3"/>
    <mergeCell ref="B3:B4"/>
    <mergeCell ref="T3:T4"/>
    <mergeCell ref="U3:U4"/>
  </mergeCells>
  <phoneticPr fontId="1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5"/>
  <sheetViews>
    <sheetView zoomScaleNormal="100" workbookViewId="0">
      <selection sqref="A1:V2"/>
    </sheetView>
  </sheetViews>
  <sheetFormatPr baseColWidth="10" defaultColWidth="9.1640625" defaultRowHeight="13"/>
  <cols>
    <col min="1" max="1" width="7.5" style="4" customWidth="1"/>
    <col min="2" max="2" width="22" style="4" customWidth="1"/>
    <col min="3" max="4" width="26.6640625" style="4" customWidth="1"/>
    <col min="5" max="5" width="17.5" style="45" customWidth="1"/>
    <col min="6" max="6" width="8.5" style="47" customWidth="1"/>
    <col min="7" max="7" width="32.1640625" style="4" bestFit="1" customWidth="1"/>
    <col min="8" max="10" width="5.5" style="10" customWidth="1"/>
    <col min="11" max="11" width="4.83203125" style="10" customWidth="1"/>
    <col min="12" max="14" width="5.5" style="10" customWidth="1"/>
    <col min="15" max="15" width="4.83203125" style="10" customWidth="1"/>
    <col min="16" max="19" width="5.5" style="10" customWidth="1"/>
    <col min="20" max="20" width="7.83203125" style="10" bestFit="1" customWidth="1"/>
    <col min="21" max="21" width="8.5" style="54" bestFit="1" customWidth="1"/>
    <col min="22" max="22" width="20.6640625" style="4" customWidth="1"/>
    <col min="23" max="16384" width="9.1640625" style="3"/>
  </cols>
  <sheetData>
    <row r="1" spans="1:22" s="2" customFormat="1" ht="29" customHeight="1">
      <c r="A1" s="211" t="s">
        <v>183</v>
      </c>
      <c r="B1" s="212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4"/>
    </row>
    <row r="2" spans="1:22" s="2" customFormat="1" ht="62" customHeight="1" thickBot="1">
      <c r="A2" s="215"/>
      <c r="B2" s="216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8"/>
    </row>
    <row r="3" spans="1:22" s="1" customFormat="1" ht="12.75" customHeight="1">
      <c r="A3" s="219" t="s">
        <v>204</v>
      </c>
      <c r="B3" s="229" t="s">
        <v>0</v>
      </c>
      <c r="C3" s="221" t="s">
        <v>205</v>
      </c>
      <c r="D3" s="245" t="s">
        <v>206</v>
      </c>
      <c r="E3" s="223" t="s">
        <v>1</v>
      </c>
      <c r="F3" s="225" t="s">
        <v>2</v>
      </c>
      <c r="G3" s="227" t="s">
        <v>3</v>
      </c>
      <c r="H3" s="228" t="s">
        <v>4</v>
      </c>
      <c r="I3" s="228"/>
      <c r="J3" s="228"/>
      <c r="K3" s="228"/>
      <c r="L3" s="228" t="s">
        <v>5</v>
      </c>
      <c r="M3" s="228"/>
      <c r="N3" s="228"/>
      <c r="O3" s="228"/>
      <c r="P3" s="228" t="s">
        <v>6</v>
      </c>
      <c r="Q3" s="228"/>
      <c r="R3" s="228"/>
      <c r="S3" s="228"/>
      <c r="T3" s="228" t="s">
        <v>7</v>
      </c>
      <c r="U3" s="225" t="s">
        <v>8</v>
      </c>
      <c r="V3" s="209" t="s">
        <v>9</v>
      </c>
    </row>
    <row r="4" spans="1:22" s="1" customFormat="1" ht="21" customHeight="1" thickBot="1">
      <c r="A4" s="220"/>
      <c r="B4" s="233"/>
      <c r="C4" s="222"/>
      <c r="D4" s="246"/>
      <c r="E4" s="224"/>
      <c r="F4" s="226"/>
      <c r="G4" s="222"/>
      <c r="H4" s="12">
        <v>1</v>
      </c>
      <c r="I4" s="12">
        <v>2</v>
      </c>
      <c r="J4" s="12">
        <v>3</v>
      </c>
      <c r="K4" s="12" t="s">
        <v>10</v>
      </c>
      <c r="L4" s="12">
        <v>1</v>
      </c>
      <c r="M4" s="12">
        <v>2</v>
      </c>
      <c r="N4" s="12">
        <v>3</v>
      </c>
      <c r="O4" s="12" t="s">
        <v>10</v>
      </c>
      <c r="P4" s="12">
        <v>1</v>
      </c>
      <c r="Q4" s="12">
        <v>2</v>
      </c>
      <c r="R4" s="12">
        <v>3</v>
      </c>
      <c r="S4" s="12" t="s">
        <v>10</v>
      </c>
      <c r="T4" s="231"/>
      <c r="U4" s="226"/>
      <c r="V4" s="210"/>
    </row>
    <row r="5" spans="1:22" ht="16">
      <c r="A5" s="234" t="s">
        <v>50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</row>
    <row r="6" spans="1:22">
      <c r="A6" s="6" t="s">
        <v>12</v>
      </c>
      <c r="B6" s="14" t="s">
        <v>122</v>
      </c>
      <c r="C6" s="14" t="s">
        <v>199</v>
      </c>
      <c r="D6" s="14" t="s">
        <v>208</v>
      </c>
      <c r="E6" s="87">
        <v>67.3</v>
      </c>
      <c r="F6" s="88">
        <v>0.77290000000000003</v>
      </c>
      <c r="G6" s="14" t="s">
        <v>13</v>
      </c>
      <c r="H6" s="24">
        <v>190</v>
      </c>
      <c r="I6" s="24">
        <v>200</v>
      </c>
      <c r="J6" s="24">
        <v>210</v>
      </c>
      <c r="K6" s="11"/>
      <c r="L6" s="24">
        <v>110</v>
      </c>
      <c r="M6" s="24">
        <v>115</v>
      </c>
      <c r="N6" s="21">
        <v>120</v>
      </c>
      <c r="O6" s="11"/>
      <c r="P6" s="24">
        <v>190</v>
      </c>
      <c r="Q6" s="136">
        <v>205</v>
      </c>
      <c r="R6" s="21">
        <v>212.5</v>
      </c>
      <c r="S6" s="11"/>
      <c r="T6" s="11">
        <v>530</v>
      </c>
      <c r="U6" s="30">
        <f>T6*F6</f>
        <v>409.637</v>
      </c>
      <c r="V6" s="14" t="s">
        <v>19</v>
      </c>
    </row>
    <row r="7" spans="1:22">
      <c r="B7" s="4" t="s">
        <v>15</v>
      </c>
    </row>
    <row r="8" spans="1:22" ht="16">
      <c r="A8" s="232" t="s">
        <v>33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</row>
    <row r="9" spans="1:22">
      <c r="A9" s="6" t="s">
        <v>12</v>
      </c>
      <c r="B9" s="14" t="s">
        <v>123</v>
      </c>
      <c r="C9" s="14" t="s">
        <v>124</v>
      </c>
      <c r="D9" s="14" t="s">
        <v>209</v>
      </c>
      <c r="E9" s="87">
        <v>76.400000000000006</v>
      </c>
      <c r="F9" s="88">
        <v>0.7036</v>
      </c>
      <c r="G9" s="14" t="s">
        <v>125</v>
      </c>
      <c r="H9" s="24">
        <v>95</v>
      </c>
      <c r="I9" s="24">
        <v>102.5</v>
      </c>
      <c r="J9" s="136">
        <v>110</v>
      </c>
      <c r="K9" s="11"/>
      <c r="L9" s="24">
        <v>65</v>
      </c>
      <c r="M9" s="24">
        <v>70</v>
      </c>
      <c r="N9" s="24">
        <v>75</v>
      </c>
      <c r="O9" s="11"/>
      <c r="P9" s="24">
        <v>110</v>
      </c>
      <c r="Q9" s="24">
        <v>120</v>
      </c>
      <c r="R9" s="24">
        <v>130</v>
      </c>
      <c r="S9" s="11"/>
      <c r="T9" s="11">
        <v>315</v>
      </c>
      <c r="U9" s="30">
        <f>T9*F9</f>
        <v>221.63400000000001</v>
      </c>
      <c r="V9" s="14" t="s">
        <v>19</v>
      </c>
    </row>
    <row r="10" spans="1:22">
      <c r="B10" s="4" t="s">
        <v>15</v>
      </c>
    </row>
    <row r="11" spans="1:22" ht="16">
      <c r="A11" s="234" t="s">
        <v>57</v>
      </c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</row>
    <row r="12" spans="1:22">
      <c r="A12" s="6" t="s">
        <v>12</v>
      </c>
      <c r="B12" s="14" t="s">
        <v>126</v>
      </c>
      <c r="C12" s="14" t="s">
        <v>127</v>
      </c>
      <c r="D12" s="14" t="s">
        <v>208</v>
      </c>
      <c r="E12" s="87">
        <v>89.1</v>
      </c>
      <c r="F12" s="88">
        <v>0.64170000000000005</v>
      </c>
      <c r="G12" s="14" t="s">
        <v>128</v>
      </c>
      <c r="H12" s="166">
        <v>180</v>
      </c>
      <c r="I12" s="166">
        <v>185</v>
      </c>
      <c r="J12" s="136">
        <v>190</v>
      </c>
      <c r="K12" s="11"/>
      <c r="L12" s="24">
        <v>110</v>
      </c>
      <c r="M12" s="34">
        <v>115</v>
      </c>
      <c r="N12" s="21">
        <v>115</v>
      </c>
      <c r="O12" s="11"/>
      <c r="P12" s="24">
        <v>200</v>
      </c>
      <c r="Q12" s="24">
        <v>210</v>
      </c>
      <c r="R12" s="21">
        <v>220</v>
      </c>
      <c r="S12" s="11"/>
      <c r="T12" s="11">
        <v>510</v>
      </c>
      <c r="U12" s="30">
        <f>T12*F12</f>
        <v>327.26700000000005</v>
      </c>
      <c r="V12" s="14" t="s">
        <v>19</v>
      </c>
    </row>
    <row r="13" spans="1:22">
      <c r="B13" s="4" t="s">
        <v>15</v>
      </c>
    </row>
    <row r="14" spans="1:22" ht="16">
      <c r="A14" s="234" t="s">
        <v>121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</row>
    <row r="15" spans="1:22">
      <c r="A15" s="6" t="s">
        <v>12</v>
      </c>
      <c r="B15" s="14" t="s">
        <v>129</v>
      </c>
      <c r="C15" s="14" t="s">
        <v>197</v>
      </c>
      <c r="D15" s="14" t="s">
        <v>208</v>
      </c>
      <c r="E15" s="87">
        <v>97.2</v>
      </c>
      <c r="F15" s="88">
        <v>0.61580000000000001</v>
      </c>
      <c r="G15" s="14" t="s">
        <v>128</v>
      </c>
      <c r="H15" s="24">
        <v>190</v>
      </c>
      <c r="I15" s="24">
        <v>200</v>
      </c>
      <c r="J15" s="136">
        <v>210</v>
      </c>
      <c r="K15" s="11"/>
      <c r="L15" s="24">
        <v>140</v>
      </c>
      <c r="M15" s="24">
        <v>145</v>
      </c>
      <c r="N15" s="21">
        <v>150</v>
      </c>
      <c r="O15" s="11"/>
      <c r="P15" s="166">
        <v>200</v>
      </c>
      <c r="Q15" s="24">
        <v>210</v>
      </c>
      <c r="R15" s="166">
        <v>220</v>
      </c>
      <c r="S15" s="11"/>
      <c r="T15" s="11">
        <v>472.5</v>
      </c>
      <c r="U15" s="30">
        <f>T15*F15</f>
        <v>290.96550000000002</v>
      </c>
      <c r="V15" s="14" t="s">
        <v>19</v>
      </c>
    </row>
    <row r="16" spans="1:22">
      <c r="B16" s="4" t="s">
        <v>15</v>
      </c>
    </row>
    <row r="17" spans="1:22">
      <c r="B17" s="4" t="s">
        <v>15</v>
      </c>
    </row>
    <row r="20" spans="1:22" s="5" customFormat="1" ht="18">
      <c r="A20" s="4"/>
      <c r="B20" s="7"/>
      <c r="C20" s="7"/>
      <c r="D20" s="7"/>
      <c r="E20" s="45"/>
      <c r="F20" s="47"/>
      <c r="G20" s="4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54"/>
      <c r="V20" s="4"/>
    </row>
    <row r="21" spans="1:22" s="5" customFormat="1" ht="16">
      <c r="A21" s="4"/>
      <c r="B21" s="22"/>
      <c r="C21" s="22"/>
      <c r="D21" s="40"/>
      <c r="E21" s="45"/>
      <c r="F21" s="47"/>
      <c r="G21" s="4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54"/>
      <c r="V21" s="4"/>
    </row>
    <row r="22" spans="1:22" s="5" customFormat="1" ht="14">
      <c r="A22" s="4"/>
      <c r="B22" s="8"/>
      <c r="C22" s="9"/>
      <c r="D22" s="9"/>
      <c r="E22" s="45"/>
      <c r="F22" s="47"/>
      <c r="G22" s="4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54"/>
      <c r="V22" s="4"/>
    </row>
    <row r="23" spans="1:22" s="5" customFormat="1">
      <c r="A23" s="4"/>
      <c r="B23" s="4"/>
      <c r="C23" s="4"/>
      <c r="D23" s="4"/>
      <c r="E23" s="49"/>
      <c r="F23" s="54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4"/>
      <c r="V23" s="4"/>
    </row>
    <row r="24" spans="1:22" s="5" customFormat="1">
      <c r="A24" s="4"/>
      <c r="B24" s="4"/>
      <c r="C24" s="4"/>
      <c r="D24" s="4"/>
      <c r="E24" s="49"/>
      <c r="F24" s="54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54"/>
      <c r="V24" s="4"/>
    </row>
    <row r="25" spans="1:22" s="5" customFormat="1">
      <c r="A25" s="4"/>
      <c r="B25" s="4"/>
      <c r="C25" s="4"/>
      <c r="D25" s="4"/>
      <c r="E25" s="49"/>
      <c r="F25" s="54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54"/>
      <c r="V25" s="4"/>
    </row>
  </sheetData>
  <mergeCells count="18">
    <mergeCell ref="A8:U8"/>
    <mergeCell ref="A11:U11"/>
    <mergeCell ref="A14:U14"/>
    <mergeCell ref="A5:U5"/>
    <mergeCell ref="T3:T4"/>
    <mergeCell ref="U3:U4"/>
    <mergeCell ref="D3:D4"/>
    <mergeCell ref="V3:V4"/>
    <mergeCell ref="A1:V2"/>
    <mergeCell ref="A3:A4"/>
    <mergeCell ref="B3:B4"/>
    <mergeCell ref="C3:C4"/>
    <mergeCell ref="E3:E4"/>
    <mergeCell ref="F3:F4"/>
    <mergeCell ref="G3:G4"/>
    <mergeCell ref="H3:K3"/>
    <mergeCell ref="L3:O3"/>
    <mergeCell ref="P3:S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1"/>
  <sheetViews>
    <sheetView workbookViewId="0">
      <selection sqref="A1:R2"/>
    </sheetView>
  </sheetViews>
  <sheetFormatPr baseColWidth="10" defaultColWidth="9.1640625" defaultRowHeight="13"/>
  <cols>
    <col min="1" max="1" width="7.5" style="4" bestFit="1" customWidth="1"/>
    <col min="2" max="2" width="19.1640625" style="4" bestFit="1" customWidth="1"/>
    <col min="3" max="3" width="28.5" style="4" bestFit="1" customWidth="1"/>
    <col min="4" max="4" width="28.5" style="4" customWidth="1"/>
    <col min="5" max="5" width="21.5" style="45" bestFit="1" customWidth="1"/>
    <col min="6" max="6" width="10.5" style="47" bestFit="1" customWidth="1"/>
    <col min="7" max="7" width="26.5" style="4" customWidth="1"/>
    <col min="8" max="10" width="5.5" style="10" customWidth="1"/>
    <col min="11" max="11" width="4.83203125" style="10" customWidth="1"/>
    <col min="12" max="14" width="5.5" style="10" customWidth="1"/>
    <col min="15" max="15" width="4.83203125" style="10" customWidth="1"/>
    <col min="16" max="16" width="7.83203125" style="10" bestFit="1" customWidth="1"/>
    <col min="17" max="17" width="8.5" style="54" bestFit="1" customWidth="1"/>
    <col min="18" max="18" width="22.6640625" style="4" customWidth="1"/>
    <col min="19" max="16384" width="9.1640625" style="3"/>
  </cols>
  <sheetData>
    <row r="1" spans="1:22" s="2" customFormat="1" ht="29" customHeight="1">
      <c r="A1" s="235" t="s">
        <v>184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7"/>
      <c r="S1" s="35"/>
      <c r="T1" s="35"/>
      <c r="U1" s="35"/>
      <c r="V1" s="35"/>
    </row>
    <row r="2" spans="1:22" s="2" customFormat="1" ht="62" customHeight="1" thickBot="1">
      <c r="A2" s="238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40"/>
      <c r="S2" s="35"/>
      <c r="T2" s="35"/>
      <c r="U2" s="35"/>
      <c r="V2" s="35"/>
    </row>
    <row r="3" spans="1:22" s="1" customFormat="1" ht="12.75" customHeight="1">
      <c r="A3" s="219" t="s">
        <v>204</v>
      </c>
      <c r="B3" s="241" t="s">
        <v>0</v>
      </c>
      <c r="C3" s="221" t="s">
        <v>205</v>
      </c>
      <c r="D3" s="245" t="s">
        <v>206</v>
      </c>
      <c r="E3" s="223" t="s">
        <v>1</v>
      </c>
      <c r="F3" s="225" t="s">
        <v>2</v>
      </c>
      <c r="G3" s="227" t="s">
        <v>3</v>
      </c>
      <c r="H3" s="228" t="s">
        <v>5</v>
      </c>
      <c r="I3" s="228"/>
      <c r="J3" s="228"/>
      <c r="K3" s="228"/>
      <c r="L3" s="228" t="s">
        <v>6</v>
      </c>
      <c r="M3" s="228"/>
      <c r="N3" s="228"/>
      <c r="O3" s="228"/>
      <c r="P3" s="228" t="s">
        <v>7</v>
      </c>
      <c r="Q3" s="225" t="s">
        <v>8</v>
      </c>
      <c r="R3" s="209" t="s">
        <v>9</v>
      </c>
    </row>
    <row r="4" spans="1:22" s="1" customFormat="1" ht="21" customHeight="1" thickBot="1">
      <c r="A4" s="220"/>
      <c r="B4" s="233"/>
      <c r="C4" s="222"/>
      <c r="D4" s="246"/>
      <c r="E4" s="224"/>
      <c r="F4" s="226"/>
      <c r="G4" s="222"/>
      <c r="H4" s="12">
        <v>1</v>
      </c>
      <c r="I4" s="12">
        <v>2</v>
      </c>
      <c r="J4" s="12">
        <v>3</v>
      </c>
      <c r="K4" s="12" t="s">
        <v>10</v>
      </c>
      <c r="L4" s="12">
        <v>1</v>
      </c>
      <c r="M4" s="12">
        <v>2</v>
      </c>
      <c r="N4" s="12">
        <v>3</v>
      </c>
      <c r="O4" s="12" t="s">
        <v>10</v>
      </c>
      <c r="P4" s="231"/>
      <c r="Q4" s="226"/>
      <c r="R4" s="210"/>
    </row>
    <row r="5" spans="1:22" ht="16">
      <c r="A5" s="232" t="s">
        <v>20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</row>
    <row r="6" spans="1:22">
      <c r="A6" s="6" t="s">
        <v>12</v>
      </c>
      <c r="B6" s="14" t="s">
        <v>65</v>
      </c>
      <c r="C6" s="14" t="s">
        <v>66</v>
      </c>
      <c r="D6" s="14" t="s">
        <v>208</v>
      </c>
      <c r="E6" s="87">
        <v>54.4</v>
      </c>
      <c r="F6" s="88">
        <v>1.2036</v>
      </c>
      <c r="G6" s="14" t="s">
        <v>13</v>
      </c>
      <c r="H6" s="24">
        <v>52.5</v>
      </c>
      <c r="I6" s="24">
        <v>55</v>
      </c>
      <c r="J6" s="24">
        <v>57.5</v>
      </c>
      <c r="K6" s="11"/>
      <c r="L6" s="24">
        <v>115</v>
      </c>
      <c r="M6" s="25">
        <v>120</v>
      </c>
      <c r="N6" s="25">
        <v>125</v>
      </c>
      <c r="O6" s="11"/>
      <c r="P6" s="11">
        <v>182.5</v>
      </c>
      <c r="Q6" s="30">
        <f>P6*F6</f>
        <v>219.65700000000001</v>
      </c>
      <c r="R6" s="14" t="s">
        <v>14</v>
      </c>
    </row>
    <row r="7" spans="1:22">
      <c r="B7" s="4" t="s">
        <v>15</v>
      </c>
    </row>
    <row r="8" spans="1:22" ht="16">
      <c r="A8" s="232" t="s">
        <v>41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</row>
    <row r="9" spans="1:22">
      <c r="A9" s="6" t="s">
        <v>12</v>
      </c>
      <c r="B9" s="14" t="s">
        <v>58</v>
      </c>
      <c r="C9" s="14" t="s">
        <v>198</v>
      </c>
      <c r="D9" s="14" t="s">
        <v>208</v>
      </c>
      <c r="E9" s="87">
        <v>98.2</v>
      </c>
      <c r="F9" s="88">
        <v>0.61309999999999998</v>
      </c>
      <c r="G9" s="14" t="s">
        <v>13</v>
      </c>
      <c r="H9" s="21">
        <v>135</v>
      </c>
      <c r="I9" s="165">
        <v>142.5</v>
      </c>
      <c r="J9" s="24">
        <v>142.5</v>
      </c>
      <c r="K9" s="11"/>
      <c r="L9" s="21">
        <v>190</v>
      </c>
      <c r="M9" s="136">
        <v>200</v>
      </c>
      <c r="N9" s="25">
        <v>205</v>
      </c>
      <c r="O9" s="11"/>
      <c r="P9" s="11">
        <v>347.5</v>
      </c>
      <c r="Q9" s="30">
        <f>P9*F9</f>
        <v>213.05224999999999</v>
      </c>
      <c r="R9" s="14" t="s">
        <v>59</v>
      </c>
    </row>
    <row r="10" spans="1:22">
      <c r="B10" s="4" t="s">
        <v>15</v>
      </c>
    </row>
    <row r="11" spans="1:22">
      <c r="B11" s="4" t="s">
        <v>15</v>
      </c>
    </row>
  </sheetData>
  <mergeCells count="15">
    <mergeCell ref="A8:R8"/>
    <mergeCell ref="A5:R5"/>
    <mergeCell ref="A1:R2"/>
    <mergeCell ref="A3:A4"/>
    <mergeCell ref="C3:C4"/>
    <mergeCell ref="E3:E4"/>
    <mergeCell ref="F3:F4"/>
    <mergeCell ref="G3:G4"/>
    <mergeCell ref="H3:K3"/>
    <mergeCell ref="L3:O3"/>
    <mergeCell ref="P3:P4"/>
    <mergeCell ref="Q3:Q4"/>
    <mergeCell ref="R3:R4"/>
    <mergeCell ref="B3:B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7"/>
  <sheetViews>
    <sheetView workbookViewId="0">
      <selection activeCell="D18" sqref="D18"/>
    </sheetView>
  </sheetViews>
  <sheetFormatPr baseColWidth="10" defaultColWidth="9.1640625" defaultRowHeight="13"/>
  <cols>
    <col min="1" max="1" width="7.5" style="4" bestFit="1" customWidth="1"/>
    <col min="2" max="2" width="18.6640625" style="4" customWidth="1"/>
    <col min="3" max="3" width="26.33203125" style="4" bestFit="1" customWidth="1"/>
    <col min="4" max="4" width="26.33203125" style="4" customWidth="1"/>
    <col min="5" max="5" width="21.5" style="45" bestFit="1" customWidth="1"/>
    <col min="6" max="6" width="10.5" style="47" bestFit="1" customWidth="1"/>
    <col min="7" max="7" width="27.1640625" style="4" bestFit="1" customWidth="1"/>
    <col min="8" max="10" width="5.5" style="10" customWidth="1"/>
    <col min="11" max="11" width="4.83203125" style="10" customWidth="1"/>
    <col min="12" max="12" width="10.5" style="10" bestFit="1" customWidth="1"/>
    <col min="13" max="13" width="8.5" style="54" bestFit="1" customWidth="1"/>
    <col min="14" max="14" width="20.1640625" style="4" customWidth="1"/>
    <col min="15" max="16384" width="9.1640625" style="3"/>
  </cols>
  <sheetData>
    <row r="1" spans="1:18" s="2" customFormat="1" ht="29" customHeight="1">
      <c r="A1" s="235" t="s">
        <v>185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7"/>
      <c r="O1" s="36"/>
      <c r="P1" s="36"/>
      <c r="Q1" s="36"/>
    </row>
    <row r="2" spans="1:18" s="2" customFormat="1" ht="62" customHeight="1" thickBot="1">
      <c r="A2" s="238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40"/>
      <c r="O2" s="37"/>
      <c r="P2" s="37"/>
      <c r="Q2" s="37"/>
    </row>
    <row r="3" spans="1:18" s="1" customFormat="1" ht="12.75" customHeight="1">
      <c r="A3" s="219" t="s">
        <v>204</v>
      </c>
      <c r="B3" s="241" t="s">
        <v>0</v>
      </c>
      <c r="C3" s="221" t="s">
        <v>205</v>
      </c>
      <c r="D3" s="245" t="s">
        <v>206</v>
      </c>
      <c r="E3" s="223" t="s">
        <v>1</v>
      </c>
      <c r="F3" s="225" t="s">
        <v>2</v>
      </c>
      <c r="G3" s="227" t="s">
        <v>3</v>
      </c>
      <c r="H3" s="228" t="s">
        <v>4</v>
      </c>
      <c r="I3" s="228"/>
      <c r="J3" s="228"/>
      <c r="K3" s="228"/>
      <c r="L3" s="228" t="s">
        <v>42</v>
      </c>
      <c r="M3" s="225" t="s">
        <v>8</v>
      </c>
      <c r="N3" s="209" t="s">
        <v>9</v>
      </c>
    </row>
    <row r="4" spans="1:18" s="1" customFormat="1" ht="21" customHeight="1" thickBot="1">
      <c r="A4" s="220"/>
      <c r="B4" s="233"/>
      <c r="C4" s="222"/>
      <c r="D4" s="246"/>
      <c r="E4" s="224"/>
      <c r="F4" s="226"/>
      <c r="G4" s="222"/>
      <c r="H4" s="12">
        <v>1</v>
      </c>
      <c r="I4" s="12">
        <v>2</v>
      </c>
      <c r="J4" s="12">
        <v>3</v>
      </c>
      <c r="K4" s="12" t="s">
        <v>10</v>
      </c>
      <c r="L4" s="231"/>
      <c r="M4" s="226"/>
      <c r="N4" s="210"/>
    </row>
    <row r="5" spans="1:18" ht="16">
      <c r="A5" s="242" t="s">
        <v>16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</row>
    <row r="6" spans="1:18">
      <c r="A6" s="6" t="s">
        <v>12</v>
      </c>
      <c r="B6" s="14" t="s">
        <v>30</v>
      </c>
      <c r="C6" s="14" t="s">
        <v>31</v>
      </c>
      <c r="D6" s="14" t="s">
        <v>208</v>
      </c>
      <c r="E6" s="87">
        <v>51.2</v>
      </c>
      <c r="F6" s="88">
        <v>1.2616000000000001</v>
      </c>
      <c r="G6" s="14" t="s">
        <v>13</v>
      </c>
      <c r="H6" s="25">
        <v>65</v>
      </c>
      <c r="I6" s="25">
        <v>70</v>
      </c>
      <c r="J6" s="24">
        <v>75</v>
      </c>
      <c r="K6" s="11"/>
      <c r="L6" s="11">
        <v>75</v>
      </c>
      <c r="M6" s="30">
        <f>L6*F6</f>
        <v>94.62</v>
      </c>
      <c r="N6" s="14" t="s">
        <v>19</v>
      </c>
    </row>
    <row r="7" spans="1:18">
      <c r="B7" s="4" t="s">
        <v>15</v>
      </c>
    </row>
    <row r="8" spans="1:18" ht="16">
      <c r="A8" s="232" t="s">
        <v>20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"/>
      <c r="P8" s="23"/>
      <c r="Q8" s="23"/>
      <c r="R8" s="23"/>
    </row>
    <row r="9" spans="1:18">
      <c r="A9" s="55" t="s">
        <v>12</v>
      </c>
      <c r="B9" s="70" t="s">
        <v>67</v>
      </c>
      <c r="C9" s="70" t="s">
        <v>68</v>
      </c>
      <c r="D9" s="70" t="s">
        <v>208</v>
      </c>
      <c r="E9" s="74">
        <v>54.3</v>
      </c>
      <c r="F9" s="57">
        <v>1.2054</v>
      </c>
      <c r="G9" s="15" t="s">
        <v>13</v>
      </c>
      <c r="H9" s="90">
        <v>75</v>
      </c>
      <c r="I9" s="102">
        <v>75</v>
      </c>
      <c r="J9" s="115">
        <v>80</v>
      </c>
      <c r="K9" s="82"/>
      <c r="L9" s="82">
        <v>80</v>
      </c>
      <c r="M9" s="79">
        <f>L9*F9</f>
        <v>96.432000000000002</v>
      </c>
      <c r="N9" s="62" t="s">
        <v>19</v>
      </c>
    </row>
    <row r="10" spans="1:18">
      <c r="A10" s="63" t="s">
        <v>24</v>
      </c>
      <c r="B10" s="72" t="s">
        <v>27</v>
      </c>
      <c r="C10" s="72" t="s">
        <v>28</v>
      </c>
      <c r="D10" s="72" t="s">
        <v>208</v>
      </c>
      <c r="E10" s="75">
        <v>55.7</v>
      </c>
      <c r="F10" s="65">
        <v>1.1816</v>
      </c>
      <c r="G10" s="16" t="s">
        <v>13</v>
      </c>
      <c r="H10" s="67">
        <v>70</v>
      </c>
      <c r="I10" s="80">
        <v>72.5</v>
      </c>
      <c r="J10" s="137">
        <v>75</v>
      </c>
      <c r="K10" s="84"/>
      <c r="L10" s="84">
        <v>75</v>
      </c>
      <c r="M10" s="81">
        <f>L10*F10</f>
        <v>88.62</v>
      </c>
      <c r="N10" s="20" t="s">
        <v>19</v>
      </c>
    </row>
    <row r="12" spans="1:18" ht="16">
      <c r="A12" s="232" t="s">
        <v>32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"/>
      <c r="P12" s="23"/>
      <c r="Q12" s="23"/>
      <c r="R12" s="23"/>
    </row>
    <row r="13" spans="1:18">
      <c r="A13" s="55" t="s">
        <v>12</v>
      </c>
      <c r="B13" s="70" t="s">
        <v>88</v>
      </c>
      <c r="C13" s="70" t="s">
        <v>196</v>
      </c>
      <c r="D13" s="70" t="s">
        <v>207</v>
      </c>
      <c r="E13" s="74">
        <v>74.900000000000006</v>
      </c>
      <c r="F13" s="76">
        <v>0.71319999999999995</v>
      </c>
      <c r="G13" s="62" t="s">
        <v>13</v>
      </c>
      <c r="H13" s="90">
        <v>110</v>
      </c>
      <c r="I13" s="140">
        <v>120</v>
      </c>
      <c r="J13" s="147">
        <v>120</v>
      </c>
      <c r="K13" s="117"/>
      <c r="L13" s="82">
        <v>120</v>
      </c>
      <c r="M13" s="79">
        <f>L13*F13</f>
        <v>85.583999999999989</v>
      </c>
      <c r="N13" s="62" t="s">
        <v>19</v>
      </c>
    </row>
    <row r="14" spans="1:18">
      <c r="A14" s="63" t="s">
        <v>12</v>
      </c>
      <c r="B14" s="72" t="s">
        <v>89</v>
      </c>
      <c r="C14" s="72" t="s">
        <v>91</v>
      </c>
      <c r="D14" s="72" t="s">
        <v>208</v>
      </c>
      <c r="E14" s="162">
        <v>73.25</v>
      </c>
      <c r="F14" s="161">
        <v>0.72419999999999995</v>
      </c>
      <c r="G14" s="163" t="s">
        <v>13</v>
      </c>
      <c r="H14" s="160">
        <v>120</v>
      </c>
      <c r="I14" s="83">
        <v>130</v>
      </c>
      <c r="J14" s="164">
        <v>132.5</v>
      </c>
      <c r="K14" s="119"/>
      <c r="L14" s="84">
        <v>132.5</v>
      </c>
      <c r="M14" s="81">
        <f>L14*F14</f>
        <v>95.956499999999991</v>
      </c>
      <c r="N14" s="20" t="s">
        <v>19</v>
      </c>
    </row>
    <row r="16" spans="1:18" ht="16">
      <c r="A16" s="232" t="s">
        <v>33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"/>
      <c r="P16" s="23"/>
      <c r="Q16" s="23"/>
      <c r="R16" s="23"/>
    </row>
    <row r="17" spans="1:14">
      <c r="A17" s="6" t="s">
        <v>12</v>
      </c>
      <c r="B17" s="14" t="s">
        <v>34</v>
      </c>
      <c r="C17" s="14" t="s">
        <v>35</v>
      </c>
      <c r="D17" s="14" t="s">
        <v>207</v>
      </c>
      <c r="E17" s="87">
        <v>80.8</v>
      </c>
      <c r="F17" s="130">
        <v>0.67849999999999999</v>
      </c>
      <c r="G17" s="14" t="s">
        <v>13</v>
      </c>
      <c r="H17" s="24">
        <v>145</v>
      </c>
      <c r="I17" s="24">
        <v>155</v>
      </c>
      <c r="J17" s="136">
        <v>165</v>
      </c>
      <c r="K17" s="11"/>
      <c r="L17" s="11">
        <v>165</v>
      </c>
      <c r="M17" s="30">
        <f>L17*F17</f>
        <v>111.9525</v>
      </c>
      <c r="N17" s="14" t="s">
        <v>19</v>
      </c>
    </row>
  </sheetData>
  <mergeCells count="16">
    <mergeCell ref="A16:N16"/>
    <mergeCell ref="A8:N8"/>
    <mergeCell ref="A5:N5"/>
    <mergeCell ref="A12:N12"/>
    <mergeCell ref="A1:N2"/>
    <mergeCell ref="A3:A4"/>
    <mergeCell ref="C3:C4"/>
    <mergeCell ref="E3:E4"/>
    <mergeCell ref="F3:F4"/>
    <mergeCell ref="G3:G4"/>
    <mergeCell ref="H3:K3"/>
    <mergeCell ref="B3:B4"/>
    <mergeCell ref="L3:L4"/>
    <mergeCell ref="M3:M4"/>
    <mergeCell ref="N3:N4"/>
    <mergeCell ref="D3:D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"/>
  <sheetViews>
    <sheetView tabSelected="1" topLeftCell="A25" zoomScaleNormal="100" workbookViewId="0">
      <selection activeCell="D55" sqref="D55"/>
    </sheetView>
  </sheetViews>
  <sheetFormatPr baseColWidth="10" defaultColWidth="9.1640625" defaultRowHeight="13"/>
  <cols>
    <col min="1" max="1" width="7.5" style="4" bestFit="1" customWidth="1"/>
    <col min="2" max="2" width="21" style="4" bestFit="1" customWidth="1"/>
    <col min="3" max="3" width="28.5" style="4" bestFit="1" customWidth="1"/>
    <col min="4" max="4" width="28.5" style="4" customWidth="1"/>
    <col min="5" max="5" width="21.5" style="45" bestFit="1" customWidth="1"/>
    <col min="6" max="6" width="9.83203125" style="47" customWidth="1"/>
    <col min="7" max="7" width="34.83203125" style="4" bestFit="1" customWidth="1"/>
    <col min="8" max="10" width="5.5" style="10" customWidth="1"/>
    <col min="11" max="11" width="4.83203125" style="10" customWidth="1"/>
    <col min="12" max="12" width="10.5" style="10" bestFit="1" customWidth="1"/>
    <col min="13" max="13" width="8.5" style="54" bestFit="1" customWidth="1"/>
    <col min="14" max="14" width="18.6640625" style="4" bestFit="1" customWidth="1"/>
    <col min="15" max="16384" width="9.1640625" style="3"/>
  </cols>
  <sheetData>
    <row r="1" spans="1:18" s="2" customFormat="1" ht="29" customHeight="1">
      <c r="A1" s="235" t="s">
        <v>186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7"/>
      <c r="O1" s="37"/>
      <c r="P1" s="37"/>
      <c r="Q1" s="37"/>
      <c r="R1" s="37"/>
    </row>
    <row r="2" spans="1:18" s="2" customFormat="1" ht="62" customHeight="1" thickBot="1">
      <c r="A2" s="238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40"/>
      <c r="O2" s="37"/>
      <c r="P2" s="37"/>
      <c r="Q2" s="37"/>
      <c r="R2" s="37"/>
    </row>
    <row r="3" spans="1:18" s="1" customFormat="1" ht="12.75" customHeight="1">
      <c r="A3" s="219" t="s">
        <v>204</v>
      </c>
      <c r="B3" s="241" t="s">
        <v>0</v>
      </c>
      <c r="C3" s="221" t="s">
        <v>205</v>
      </c>
      <c r="D3" s="245" t="s">
        <v>206</v>
      </c>
      <c r="E3" s="223" t="s">
        <v>1</v>
      </c>
      <c r="F3" s="225" t="s">
        <v>2</v>
      </c>
      <c r="G3" s="227" t="s">
        <v>3</v>
      </c>
      <c r="H3" s="228" t="s">
        <v>5</v>
      </c>
      <c r="I3" s="228"/>
      <c r="J3" s="228"/>
      <c r="K3" s="228"/>
      <c r="L3" s="228" t="s">
        <v>42</v>
      </c>
      <c r="M3" s="225" t="s">
        <v>8</v>
      </c>
      <c r="N3" s="209" t="s">
        <v>9</v>
      </c>
    </row>
    <row r="4" spans="1:18" s="1" customFormat="1" ht="21" customHeight="1" thickBot="1">
      <c r="A4" s="220"/>
      <c r="B4" s="233"/>
      <c r="C4" s="222"/>
      <c r="D4" s="246"/>
      <c r="E4" s="224"/>
      <c r="F4" s="226"/>
      <c r="G4" s="222"/>
      <c r="H4" s="12">
        <v>1</v>
      </c>
      <c r="I4" s="12">
        <v>2</v>
      </c>
      <c r="J4" s="12">
        <v>3</v>
      </c>
      <c r="K4" s="38" t="s">
        <v>10</v>
      </c>
      <c r="L4" s="231"/>
      <c r="M4" s="226"/>
      <c r="N4" s="210"/>
    </row>
    <row r="5" spans="1:18" ht="16">
      <c r="A5" s="232" t="s">
        <v>11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</row>
    <row r="6" spans="1:18">
      <c r="A6" s="55" t="s">
        <v>12</v>
      </c>
      <c r="B6" s="70" t="s">
        <v>43</v>
      </c>
      <c r="C6" s="15" t="s">
        <v>44</v>
      </c>
      <c r="D6" s="62" t="s">
        <v>209</v>
      </c>
      <c r="E6" s="71">
        <v>46</v>
      </c>
      <c r="F6" s="57">
        <v>1.3656999999999999</v>
      </c>
      <c r="G6" s="70" t="s">
        <v>45</v>
      </c>
      <c r="H6" s="102">
        <v>30</v>
      </c>
      <c r="I6" s="140">
        <v>35</v>
      </c>
      <c r="J6" s="141">
        <v>35</v>
      </c>
      <c r="K6" s="82"/>
      <c r="L6" s="82">
        <v>35</v>
      </c>
      <c r="M6" s="79">
        <f>L6*F6</f>
        <v>47.799499999999995</v>
      </c>
      <c r="N6" s="15" t="s">
        <v>46</v>
      </c>
    </row>
    <row r="7" spans="1:18">
      <c r="A7" s="63" t="s">
        <v>12</v>
      </c>
      <c r="B7" s="72" t="s">
        <v>130</v>
      </c>
      <c r="C7" s="16" t="s">
        <v>47</v>
      </c>
      <c r="D7" s="20" t="s">
        <v>208</v>
      </c>
      <c r="E7" s="73">
        <v>47.2</v>
      </c>
      <c r="F7" s="65">
        <v>1.3408</v>
      </c>
      <c r="G7" s="72" t="s">
        <v>13</v>
      </c>
      <c r="H7" s="80">
        <v>47.5</v>
      </c>
      <c r="I7" s="80">
        <v>50</v>
      </c>
      <c r="J7" s="142">
        <v>52.5</v>
      </c>
      <c r="K7" s="84"/>
      <c r="L7" s="84">
        <v>52.5</v>
      </c>
      <c r="M7" s="81">
        <f>L7*F7</f>
        <v>70.391999999999996</v>
      </c>
      <c r="N7" s="16" t="s">
        <v>14</v>
      </c>
    </row>
    <row r="8" spans="1:18">
      <c r="B8" s="4" t="s">
        <v>15</v>
      </c>
    </row>
    <row r="9" spans="1:18" ht="16">
      <c r="A9" s="234" t="s">
        <v>16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</row>
    <row r="10" spans="1:18">
      <c r="A10" s="6" t="s">
        <v>12</v>
      </c>
      <c r="B10" s="14" t="s">
        <v>30</v>
      </c>
      <c r="C10" s="14" t="s">
        <v>31</v>
      </c>
      <c r="D10" s="14" t="s">
        <v>208</v>
      </c>
      <c r="E10" s="87">
        <v>51.2</v>
      </c>
      <c r="F10" s="88">
        <v>1.2616000000000001</v>
      </c>
      <c r="G10" s="14" t="s">
        <v>13</v>
      </c>
      <c r="H10" s="21">
        <v>45</v>
      </c>
      <c r="I10" s="136">
        <v>47.5</v>
      </c>
      <c r="J10" s="136">
        <v>50</v>
      </c>
      <c r="K10" s="154"/>
      <c r="L10" s="11">
        <v>50</v>
      </c>
      <c r="M10" s="155">
        <f>L10*F10</f>
        <v>63.080000000000005</v>
      </c>
      <c r="N10" s="14" t="s">
        <v>19</v>
      </c>
    </row>
    <row r="11" spans="1:18">
      <c r="B11" s="4" t="s">
        <v>15</v>
      </c>
    </row>
    <row r="12" spans="1:18" ht="16">
      <c r="A12" s="232" t="s">
        <v>20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</row>
    <row r="13" spans="1:18">
      <c r="A13" s="55" t="s">
        <v>12</v>
      </c>
      <c r="B13" s="70" t="s">
        <v>48</v>
      </c>
      <c r="C13" s="15" t="s">
        <v>49</v>
      </c>
      <c r="D13" s="62" t="s">
        <v>207</v>
      </c>
      <c r="E13" s="71">
        <v>54.95</v>
      </c>
      <c r="F13" s="57">
        <v>1.1933</v>
      </c>
      <c r="G13" s="70" t="s">
        <v>13</v>
      </c>
      <c r="H13" s="115">
        <v>60</v>
      </c>
      <c r="I13" s="58">
        <v>62.5</v>
      </c>
      <c r="J13" s="140"/>
      <c r="K13" s="145"/>
      <c r="L13" s="117">
        <v>62.5</v>
      </c>
      <c r="M13" s="79">
        <f>L13*F13</f>
        <v>74.581249999999997</v>
      </c>
      <c r="N13" s="15" t="s">
        <v>19</v>
      </c>
    </row>
    <row r="14" spans="1:18">
      <c r="A14" s="63" t="s">
        <v>12</v>
      </c>
      <c r="B14" s="72" t="s">
        <v>21</v>
      </c>
      <c r="C14" s="16" t="s">
        <v>22</v>
      </c>
      <c r="D14" s="20" t="s">
        <v>208</v>
      </c>
      <c r="E14" s="73">
        <v>55.2</v>
      </c>
      <c r="F14" s="65">
        <v>1.19</v>
      </c>
      <c r="G14" s="72" t="s">
        <v>13</v>
      </c>
      <c r="H14" s="137">
        <v>57.5</v>
      </c>
      <c r="I14" s="66">
        <v>60</v>
      </c>
      <c r="J14" s="144">
        <v>60</v>
      </c>
      <c r="K14" s="146"/>
      <c r="L14" s="119">
        <v>60</v>
      </c>
      <c r="M14" s="81">
        <f>L14*F14</f>
        <v>71.399999999999991</v>
      </c>
      <c r="N14" s="16" t="s">
        <v>23</v>
      </c>
    </row>
    <row r="15" spans="1:18">
      <c r="B15" s="4" t="s">
        <v>15</v>
      </c>
    </row>
    <row r="16" spans="1:18" ht="16">
      <c r="A16" s="234" t="s">
        <v>40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</row>
    <row r="17" spans="1:14">
      <c r="A17" s="6" t="s">
        <v>12</v>
      </c>
      <c r="B17" s="14" t="s">
        <v>135</v>
      </c>
      <c r="C17" s="14" t="s">
        <v>136</v>
      </c>
      <c r="D17" s="14" t="s">
        <v>208</v>
      </c>
      <c r="E17" s="87">
        <v>58.9</v>
      </c>
      <c r="F17" s="88">
        <v>1.131</v>
      </c>
      <c r="G17" s="14" t="s">
        <v>13</v>
      </c>
      <c r="H17" s="24">
        <v>30</v>
      </c>
      <c r="I17" s="24">
        <v>35</v>
      </c>
      <c r="J17" s="21">
        <v>37.5</v>
      </c>
      <c r="K17" s="11"/>
      <c r="L17" s="11">
        <v>35</v>
      </c>
      <c r="M17" s="30">
        <f>L17*F17</f>
        <v>39.585000000000001</v>
      </c>
      <c r="N17" s="14" t="s">
        <v>46</v>
      </c>
    </row>
    <row r="18" spans="1:14">
      <c r="B18" s="4" t="s">
        <v>15</v>
      </c>
    </row>
    <row r="19" spans="1:14" ht="16">
      <c r="A19" s="232" t="s">
        <v>50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</row>
    <row r="20" spans="1:14">
      <c r="A20" s="6" t="s">
        <v>12</v>
      </c>
      <c r="B20" s="14" t="s">
        <v>51</v>
      </c>
      <c r="C20" s="14" t="s">
        <v>192</v>
      </c>
      <c r="D20" s="14" t="s">
        <v>209</v>
      </c>
      <c r="E20" s="87">
        <v>64.099999999999994</v>
      </c>
      <c r="F20" s="88">
        <v>1.0060100000000001</v>
      </c>
      <c r="G20" s="14" t="s">
        <v>13</v>
      </c>
      <c r="H20" s="24">
        <v>35</v>
      </c>
      <c r="I20" s="24">
        <v>40</v>
      </c>
      <c r="J20" s="24">
        <v>42.5</v>
      </c>
      <c r="K20" s="11"/>
      <c r="L20" s="11">
        <v>42.5</v>
      </c>
      <c r="M20" s="30">
        <f>L20*F20</f>
        <v>42.755425000000002</v>
      </c>
      <c r="N20" s="14" t="s">
        <v>46</v>
      </c>
    </row>
    <row r="21" spans="1:14">
      <c r="B21" s="4" t="s">
        <v>15</v>
      </c>
    </row>
    <row r="22" spans="1:14" ht="16">
      <c r="A22" s="232" t="s">
        <v>33</v>
      </c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</row>
    <row r="23" spans="1:14">
      <c r="A23" s="55" t="s">
        <v>12</v>
      </c>
      <c r="B23" s="70" t="s">
        <v>143</v>
      </c>
      <c r="C23" s="15" t="s">
        <v>144</v>
      </c>
      <c r="D23" s="19" t="s">
        <v>208</v>
      </c>
      <c r="E23" s="56">
        <v>76.150000000000006</v>
      </c>
      <c r="F23" s="99">
        <v>0.94140000000000001</v>
      </c>
      <c r="G23" s="62" t="s">
        <v>13</v>
      </c>
      <c r="H23" s="90">
        <v>50</v>
      </c>
      <c r="I23" s="102">
        <v>50</v>
      </c>
      <c r="J23" s="147">
        <v>55</v>
      </c>
      <c r="K23" s="117"/>
      <c r="L23" s="82">
        <v>55</v>
      </c>
      <c r="M23" s="79">
        <f>L23*F23</f>
        <v>51.777000000000001</v>
      </c>
      <c r="N23" s="15" t="s">
        <v>46</v>
      </c>
    </row>
    <row r="24" spans="1:14">
      <c r="A24" s="63" t="s">
        <v>24</v>
      </c>
      <c r="B24" s="72" t="s">
        <v>145</v>
      </c>
      <c r="C24" s="16" t="s">
        <v>195</v>
      </c>
      <c r="D24" s="18" t="s">
        <v>208</v>
      </c>
      <c r="E24" s="64">
        <v>79.150000000000006</v>
      </c>
      <c r="F24" s="101">
        <v>0.92020000000000002</v>
      </c>
      <c r="G24" s="20" t="s">
        <v>13</v>
      </c>
      <c r="H24" s="67">
        <v>35</v>
      </c>
      <c r="I24" s="80">
        <v>40</v>
      </c>
      <c r="J24" s="80">
        <v>45</v>
      </c>
      <c r="K24" s="119"/>
      <c r="L24" s="84">
        <v>45</v>
      </c>
      <c r="M24" s="81">
        <f>L24*F24</f>
        <v>41.408999999999999</v>
      </c>
      <c r="N24" s="16" t="s">
        <v>46</v>
      </c>
    </row>
    <row r="25" spans="1:14">
      <c r="B25" s="4" t="s">
        <v>15</v>
      </c>
    </row>
    <row r="26" spans="1:14" ht="16">
      <c r="A26" s="232" t="s">
        <v>16</v>
      </c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</row>
    <row r="27" spans="1:14" ht="13" customHeight="1">
      <c r="A27" s="55" t="s">
        <v>12</v>
      </c>
      <c r="B27" s="70" t="s">
        <v>134</v>
      </c>
      <c r="C27" s="15" t="s">
        <v>193</v>
      </c>
      <c r="D27" s="62" t="s">
        <v>209</v>
      </c>
      <c r="E27" s="71">
        <v>49.55</v>
      </c>
      <c r="F27" s="57">
        <v>1.0321</v>
      </c>
      <c r="G27" s="70" t="s">
        <v>13</v>
      </c>
      <c r="H27" s="102">
        <v>45</v>
      </c>
      <c r="I27" s="105">
        <v>47.5</v>
      </c>
      <c r="J27" s="58">
        <v>50</v>
      </c>
      <c r="K27" s="117"/>
      <c r="L27" s="82">
        <v>50</v>
      </c>
      <c r="M27" s="79">
        <f>L27*F27</f>
        <v>51.605000000000004</v>
      </c>
      <c r="N27" s="15" t="s">
        <v>133</v>
      </c>
    </row>
    <row r="28" spans="1:14">
      <c r="A28" s="63" t="s">
        <v>24</v>
      </c>
      <c r="B28" s="72" t="s">
        <v>131</v>
      </c>
      <c r="C28" s="16" t="s">
        <v>132</v>
      </c>
      <c r="D28" s="20" t="s">
        <v>209</v>
      </c>
      <c r="E28" s="73">
        <v>41.05</v>
      </c>
      <c r="F28" s="65">
        <v>1.2934000000000001</v>
      </c>
      <c r="G28" s="72" t="s">
        <v>13</v>
      </c>
      <c r="H28" s="83">
        <v>25</v>
      </c>
      <c r="I28" s="137">
        <v>25</v>
      </c>
      <c r="J28" s="139">
        <v>27.5</v>
      </c>
      <c r="K28" s="119"/>
      <c r="L28" s="84">
        <v>27.5</v>
      </c>
      <c r="M28" s="81">
        <f>L28*F28</f>
        <v>35.5685</v>
      </c>
      <c r="N28" s="16" t="s">
        <v>133</v>
      </c>
    </row>
    <row r="29" spans="1:14">
      <c r="B29" s="4" t="s">
        <v>15</v>
      </c>
    </row>
    <row r="30" spans="1:14" ht="16">
      <c r="A30" s="232" t="s">
        <v>32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</row>
    <row r="31" spans="1:14">
      <c r="A31" s="55" t="s">
        <v>12</v>
      </c>
      <c r="B31" s="70" t="s">
        <v>137</v>
      </c>
      <c r="C31" s="15" t="s">
        <v>138</v>
      </c>
      <c r="D31" s="19" t="s">
        <v>208</v>
      </c>
      <c r="E31" s="56">
        <v>73.150000000000006</v>
      </c>
      <c r="F31" s="99">
        <v>0.72489999999999999</v>
      </c>
      <c r="G31" s="62" t="s">
        <v>13</v>
      </c>
      <c r="H31" s="58">
        <v>140</v>
      </c>
      <c r="I31" s="140">
        <v>150</v>
      </c>
      <c r="J31" s="140">
        <v>150</v>
      </c>
      <c r="K31" s="117"/>
      <c r="L31" s="82">
        <v>140</v>
      </c>
      <c r="M31" s="79">
        <f>L31*F31</f>
        <v>101.486</v>
      </c>
      <c r="N31" s="15" t="s">
        <v>19</v>
      </c>
    </row>
    <row r="32" spans="1:14">
      <c r="A32" s="63" t="s">
        <v>24</v>
      </c>
      <c r="B32" s="72" t="s">
        <v>139</v>
      </c>
      <c r="C32" s="16" t="s">
        <v>140</v>
      </c>
      <c r="D32" s="18" t="s">
        <v>208</v>
      </c>
      <c r="E32" s="64">
        <v>74.45</v>
      </c>
      <c r="F32" s="101">
        <v>0.71589999999999998</v>
      </c>
      <c r="G32" s="20" t="s">
        <v>13</v>
      </c>
      <c r="H32" s="67">
        <v>110</v>
      </c>
      <c r="I32" s="80">
        <v>112.5</v>
      </c>
      <c r="J32" s="80">
        <v>115</v>
      </c>
      <c r="K32" s="119"/>
      <c r="L32" s="84">
        <v>115</v>
      </c>
      <c r="M32" s="81">
        <f>L32*F32</f>
        <v>82.328499999999991</v>
      </c>
      <c r="N32" s="16"/>
    </row>
    <row r="33" spans="1:14">
      <c r="B33" s="4" t="s">
        <v>15</v>
      </c>
    </row>
    <row r="34" spans="1:14" ht="16">
      <c r="A34" s="232" t="s">
        <v>33</v>
      </c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</row>
    <row r="35" spans="1:14">
      <c r="A35" s="55" t="s">
        <v>12</v>
      </c>
      <c r="B35" s="70" t="s">
        <v>52</v>
      </c>
      <c r="C35" s="15" t="s">
        <v>53</v>
      </c>
      <c r="D35" s="19" t="s">
        <v>208</v>
      </c>
      <c r="E35" s="56">
        <v>81.45</v>
      </c>
      <c r="F35" s="99">
        <v>0.67490000000000006</v>
      </c>
      <c r="G35" s="19" t="s">
        <v>54</v>
      </c>
      <c r="H35" s="102">
        <v>155</v>
      </c>
      <c r="I35" s="115">
        <v>160</v>
      </c>
      <c r="J35" s="58">
        <v>165</v>
      </c>
      <c r="K35" s="117"/>
      <c r="L35" s="82">
        <v>165</v>
      </c>
      <c r="M35" s="79">
        <f>L35*F35</f>
        <v>111.35850000000001</v>
      </c>
      <c r="N35" s="62" t="s">
        <v>14</v>
      </c>
    </row>
    <row r="36" spans="1:14">
      <c r="A36" s="91" t="s">
        <v>24</v>
      </c>
      <c r="B36" s="93" t="s">
        <v>141</v>
      </c>
      <c r="C36" s="113" t="s">
        <v>194</v>
      </c>
      <c r="D36" s="17" t="s">
        <v>208</v>
      </c>
      <c r="E36" s="44">
        <v>76.8</v>
      </c>
      <c r="F36" s="100">
        <v>0.70109999999999995</v>
      </c>
      <c r="G36" s="17" t="s">
        <v>191</v>
      </c>
      <c r="H36" s="157">
        <v>135</v>
      </c>
      <c r="I36" s="106">
        <v>137.5</v>
      </c>
      <c r="J36" s="41">
        <v>140</v>
      </c>
      <c r="K36" s="118"/>
      <c r="L36" s="97">
        <v>140</v>
      </c>
      <c r="M36" s="104">
        <f t="shared" ref="M36:M37" si="0">L36*F36</f>
        <v>98.153999999999996</v>
      </c>
      <c r="N36" s="92" t="s">
        <v>142</v>
      </c>
    </row>
    <row r="37" spans="1:14">
      <c r="A37" s="63" t="s">
        <v>26</v>
      </c>
      <c r="B37" s="72" t="s">
        <v>55</v>
      </c>
      <c r="C37" s="16" t="s">
        <v>56</v>
      </c>
      <c r="D37" s="18" t="s">
        <v>208</v>
      </c>
      <c r="E37" s="64">
        <v>82</v>
      </c>
      <c r="F37" s="101">
        <v>0.6724</v>
      </c>
      <c r="G37" s="18" t="s">
        <v>13</v>
      </c>
      <c r="H37" s="144">
        <v>130</v>
      </c>
      <c r="I37" s="137">
        <v>135</v>
      </c>
      <c r="J37" s="66">
        <v>140</v>
      </c>
      <c r="K37" s="119"/>
      <c r="L37" s="84">
        <v>135</v>
      </c>
      <c r="M37" s="81">
        <f t="shared" si="0"/>
        <v>90.774000000000001</v>
      </c>
      <c r="N37" s="20" t="s">
        <v>14</v>
      </c>
    </row>
    <row r="38" spans="1:14">
      <c r="B38" s="4" t="s">
        <v>15</v>
      </c>
    </row>
    <row r="39" spans="1:14" ht="16">
      <c r="A39" s="232" t="s">
        <v>57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</row>
    <row r="40" spans="1:14">
      <c r="A40" s="55" t="s">
        <v>12</v>
      </c>
      <c r="B40" s="70" t="s">
        <v>146</v>
      </c>
      <c r="C40" s="70" t="s">
        <v>147</v>
      </c>
      <c r="D40" s="70" t="s">
        <v>207</v>
      </c>
      <c r="E40" s="74">
        <v>88.6</v>
      </c>
      <c r="F40" s="57">
        <v>0.64359999999999995</v>
      </c>
      <c r="G40" s="15" t="s">
        <v>13</v>
      </c>
      <c r="H40" s="58">
        <v>125</v>
      </c>
      <c r="I40" s="102">
        <v>132.5</v>
      </c>
      <c r="J40" s="115">
        <v>140</v>
      </c>
      <c r="K40" s="82"/>
      <c r="L40" s="82">
        <v>140</v>
      </c>
      <c r="M40" s="79">
        <f>L40*F40</f>
        <v>90.103999999999999</v>
      </c>
      <c r="N40" s="62" t="s">
        <v>95</v>
      </c>
    </row>
    <row r="41" spans="1:14">
      <c r="A41" s="91" t="s">
        <v>12</v>
      </c>
      <c r="B41" s="93" t="s">
        <v>151</v>
      </c>
      <c r="C41" s="93" t="s">
        <v>152</v>
      </c>
      <c r="D41" s="93" t="s">
        <v>208</v>
      </c>
      <c r="E41" s="109">
        <v>88.8</v>
      </c>
      <c r="F41" s="46">
        <v>0.64280000000000004</v>
      </c>
      <c r="G41" s="113" t="s">
        <v>13</v>
      </c>
      <c r="H41" s="41">
        <v>165</v>
      </c>
      <c r="I41" s="157">
        <v>175</v>
      </c>
      <c r="J41" s="116">
        <v>185</v>
      </c>
      <c r="K41" s="97"/>
      <c r="L41" s="97">
        <v>175</v>
      </c>
      <c r="M41" s="104">
        <f t="shared" ref="M41:M45" si="1">L41*F41</f>
        <v>112.49000000000001</v>
      </c>
      <c r="N41" s="92" t="s">
        <v>14</v>
      </c>
    </row>
    <row r="42" spans="1:14">
      <c r="A42" s="91" t="s">
        <v>24</v>
      </c>
      <c r="B42" s="93" t="s">
        <v>153</v>
      </c>
      <c r="C42" s="93" t="s">
        <v>154</v>
      </c>
      <c r="D42" s="93" t="s">
        <v>208</v>
      </c>
      <c r="E42" s="109">
        <v>88.5</v>
      </c>
      <c r="F42" s="127">
        <v>0.64400000000000002</v>
      </c>
      <c r="G42" s="113" t="s">
        <v>155</v>
      </c>
      <c r="H42" s="41">
        <v>155</v>
      </c>
      <c r="I42" s="157">
        <v>160</v>
      </c>
      <c r="J42" s="116">
        <v>162.5</v>
      </c>
      <c r="K42" s="97"/>
      <c r="L42" s="97">
        <v>160</v>
      </c>
      <c r="M42" s="104">
        <f t="shared" si="1"/>
        <v>103.04</v>
      </c>
      <c r="N42" s="92"/>
    </row>
    <row r="43" spans="1:14">
      <c r="A43" s="91" t="s">
        <v>26</v>
      </c>
      <c r="B43" s="93" t="s">
        <v>156</v>
      </c>
      <c r="C43" s="93" t="s">
        <v>157</v>
      </c>
      <c r="D43" s="93" t="s">
        <v>208</v>
      </c>
      <c r="E43" s="109">
        <v>88.95</v>
      </c>
      <c r="F43" s="127">
        <v>0.6421</v>
      </c>
      <c r="G43" s="113" t="s">
        <v>128</v>
      </c>
      <c r="H43" s="41">
        <v>140</v>
      </c>
      <c r="I43" s="157">
        <v>145</v>
      </c>
      <c r="J43" s="158">
        <v>150</v>
      </c>
      <c r="K43" s="97"/>
      <c r="L43" s="97">
        <v>150</v>
      </c>
      <c r="M43" s="104">
        <f t="shared" si="1"/>
        <v>96.314999999999998</v>
      </c>
      <c r="N43" s="92" t="s">
        <v>19</v>
      </c>
    </row>
    <row r="44" spans="1:14">
      <c r="A44" s="91" t="s">
        <v>29</v>
      </c>
      <c r="B44" s="93" t="s">
        <v>158</v>
      </c>
      <c r="C44" s="93" t="s">
        <v>159</v>
      </c>
      <c r="D44" s="93" t="s">
        <v>208</v>
      </c>
      <c r="E44" s="109">
        <v>89</v>
      </c>
      <c r="F44" s="127">
        <v>0.6421</v>
      </c>
      <c r="G44" s="113" t="s">
        <v>128</v>
      </c>
      <c r="H44" s="52">
        <v>135</v>
      </c>
      <c r="I44" s="157">
        <v>135</v>
      </c>
      <c r="J44" s="158">
        <v>140</v>
      </c>
      <c r="K44" s="97"/>
      <c r="L44" s="97">
        <v>140</v>
      </c>
      <c r="M44" s="104">
        <f t="shared" si="1"/>
        <v>89.894000000000005</v>
      </c>
      <c r="N44" s="92" t="s">
        <v>19</v>
      </c>
    </row>
    <row r="45" spans="1:14">
      <c r="A45" s="63" t="s">
        <v>12</v>
      </c>
      <c r="B45" s="72" t="s">
        <v>148</v>
      </c>
      <c r="C45" s="72" t="s">
        <v>149</v>
      </c>
      <c r="D45" s="72" t="s">
        <v>211</v>
      </c>
      <c r="E45" s="75">
        <v>89.3</v>
      </c>
      <c r="F45" s="65">
        <v>0.64100000000000001</v>
      </c>
      <c r="G45" s="16" t="s">
        <v>150</v>
      </c>
      <c r="H45" s="67">
        <v>135</v>
      </c>
      <c r="I45" s="80">
        <v>145</v>
      </c>
      <c r="J45" s="137">
        <v>150</v>
      </c>
      <c r="K45" s="84"/>
      <c r="L45" s="84">
        <v>150</v>
      </c>
      <c r="M45" s="81">
        <f t="shared" si="1"/>
        <v>96.15</v>
      </c>
      <c r="N45" s="20" t="s">
        <v>71</v>
      </c>
    </row>
    <row r="46" spans="1:14">
      <c r="B46" s="4" t="s">
        <v>15</v>
      </c>
    </row>
    <row r="47" spans="1:14" ht="16">
      <c r="A47" s="232" t="s">
        <v>41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</row>
    <row r="48" spans="1:14">
      <c r="A48" s="55" t="s">
        <v>12</v>
      </c>
      <c r="B48" s="70" t="s">
        <v>162</v>
      </c>
      <c r="C48" s="70" t="s">
        <v>163</v>
      </c>
      <c r="D48" s="70" t="s">
        <v>207</v>
      </c>
      <c r="E48" s="95">
        <v>95.35</v>
      </c>
      <c r="F48" s="99">
        <v>0.62090000000000001</v>
      </c>
      <c r="G48" s="62" t="s">
        <v>70</v>
      </c>
      <c r="H48" s="108">
        <v>140</v>
      </c>
      <c r="I48" s="58">
        <v>150</v>
      </c>
      <c r="J48" s="115">
        <v>155</v>
      </c>
      <c r="K48" s="60"/>
      <c r="L48" s="117">
        <v>155</v>
      </c>
      <c r="M48" s="79">
        <f>L48*F48</f>
        <v>96.239500000000007</v>
      </c>
      <c r="N48" s="62" t="s">
        <v>19</v>
      </c>
    </row>
    <row r="49" spans="1:14">
      <c r="A49" s="91" t="s">
        <v>12</v>
      </c>
      <c r="B49" s="93" t="s">
        <v>160</v>
      </c>
      <c r="C49" s="93" t="s">
        <v>161</v>
      </c>
      <c r="D49" s="93" t="s">
        <v>208</v>
      </c>
      <c r="E49" s="96">
        <v>93.45</v>
      </c>
      <c r="F49" s="120">
        <v>0.62660000000000005</v>
      </c>
      <c r="G49" s="92" t="s">
        <v>70</v>
      </c>
      <c r="H49" s="114">
        <v>170</v>
      </c>
      <c r="I49" s="52">
        <v>177.5</v>
      </c>
      <c r="J49" s="116">
        <v>177.5</v>
      </c>
      <c r="L49" s="118">
        <v>170</v>
      </c>
      <c r="M49" s="104">
        <f t="shared" ref="M49:M51" si="2">L49*F49</f>
        <v>106.52200000000001</v>
      </c>
      <c r="N49" s="92" t="s">
        <v>71</v>
      </c>
    </row>
    <row r="50" spans="1:14">
      <c r="A50" s="91" t="s">
        <v>24</v>
      </c>
      <c r="B50" s="93" t="s">
        <v>164</v>
      </c>
      <c r="C50" s="93" t="s">
        <v>165</v>
      </c>
      <c r="D50" s="93" t="s">
        <v>208</v>
      </c>
      <c r="E50" s="96">
        <v>99.7</v>
      </c>
      <c r="F50" s="100">
        <v>0.60929999999999995</v>
      </c>
      <c r="G50" s="92" t="s">
        <v>62</v>
      </c>
      <c r="H50" s="156">
        <v>145</v>
      </c>
      <c r="I50" s="41">
        <v>150</v>
      </c>
      <c r="J50" s="158">
        <v>152.5</v>
      </c>
      <c r="L50" s="118">
        <v>152.5</v>
      </c>
      <c r="M50" s="104">
        <f t="shared" si="2"/>
        <v>92.918249999999986</v>
      </c>
      <c r="N50" s="92" t="s">
        <v>19</v>
      </c>
    </row>
    <row r="51" spans="1:14">
      <c r="A51" s="63" t="s">
        <v>26</v>
      </c>
      <c r="B51" s="72" t="s">
        <v>129</v>
      </c>
      <c r="C51" s="72" t="s">
        <v>197</v>
      </c>
      <c r="D51" s="72" t="s">
        <v>208</v>
      </c>
      <c r="E51" s="98">
        <v>97.2</v>
      </c>
      <c r="F51" s="101">
        <v>0.61580000000000001</v>
      </c>
      <c r="G51" s="20" t="s">
        <v>128</v>
      </c>
      <c r="H51" s="143">
        <v>140</v>
      </c>
      <c r="I51" s="67">
        <v>145</v>
      </c>
      <c r="J51" s="107">
        <v>150</v>
      </c>
      <c r="K51" s="68"/>
      <c r="L51" s="119">
        <v>145</v>
      </c>
      <c r="M51" s="81">
        <f t="shared" si="2"/>
        <v>89.290999999999997</v>
      </c>
      <c r="N51" s="20" t="s">
        <v>19</v>
      </c>
    </row>
    <row r="52" spans="1:14">
      <c r="A52" s="5"/>
      <c r="B52" s="17"/>
      <c r="C52" s="17"/>
      <c r="D52" s="17"/>
      <c r="E52" s="44"/>
      <c r="F52" s="46"/>
      <c r="G52" s="17"/>
      <c r="J52" s="52"/>
      <c r="N52" s="17"/>
    </row>
    <row r="53" spans="1:14" ht="16">
      <c r="A53" s="232" t="s">
        <v>60</v>
      </c>
      <c r="B53" s="232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</row>
    <row r="54" spans="1:14">
      <c r="A54" s="55" t="s">
        <v>12</v>
      </c>
      <c r="B54" s="70" t="s">
        <v>61</v>
      </c>
      <c r="C54" s="70" t="s">
        <v>168</v>
      </c>
      <c r="D54" s="70" t="s">
        <v>208</v>
      </c>
      <c r="E54" s="74">
        <v>107.6</v>
      </c>
      <c r="F54" s="76">
        <v>0.59260000000000002</v>
      </c>
      <c r="G54" s="62" t="s">
        <v>169</v>
      </c>
      <c r="H54" s="58">
        <v>180</v>
      </c>
      <c r="I54" s="140">
        <v>190</v>
      </c>
      <c r="J54" s="140">
        <v>190</v>
      </c>
      <c r="K54" s="117"/>
      <c r="L54" s="82">
        <v>180</v>
      </c>
      <c r="M54" s="79">
        <f>L54*F54</f>
        <v>106.66800000000001</v>
      </c>
      <c r="N54" s="62"/>
    </row>
    <row r="55" spans="1:14">
      <c r="A55" s="63" t="s">
        <v>12</v>
      </c>
      <c r="B55" s="72" t="s">
        <v>166</v>
      </c>
      <c r="C55" s="72" t="s">
        <v>167</v>
      </c>
      <c r="D55" s="72" t="s">
        <v>210</v>
      </c>
      <c r="E55" s="75">
        <v>107.95</v>
      </c>
      <c r="F55" s="77">
        <v>0.59189999999999998</v>
      </c>
      <c r="G55" s="20" t="s">
        <v>13</v>
      </c>
      <c r="H55" s="67">
        <v>160</v>
      </c>
      <c r="I55" s="83">
        <v>167.5</v>
      </c>
      <c r="J55" s="83">
        <v>167.5</v>
      </c>
      <c r="K55" s="119"/>
      <c r="L55" s="84">
        <v>160</v>
      </c>
      <c r="M55" s="81">
        <f>L55*F55</f>
        <v>94.703999999999994</v>
      </c>
      <c r="N55" s="20"/>
    </row>
    <row r="56" spans="1:14">
      <c r="B56" s="4" t="s">
        <v>15</v>
      </c>
    </row>
    <row r="59" spans="1:14" ht="18">
      <c r="B59" s="28" t="s">
        <v>111</v>
      </c>
      <c r="C59" s="28"/>
      <c r="D59" s="28"/>
      <c r="E59" s="129"/>
      <c r="F59" s="131"/>
      <c r="G59" s="27"/>
    </row>
    <row r="60" spans="1:14" ht="16">
      <c r="B60" s="31" t="s">
        <v>119</v>
      </c>
      <c r="C60" s="31"/>
      <c r="D60" s="31"/>
      <c r="E60" s="121"/>
      <c r="F60" s="127"/>
      <c r="G60" s="26"/>
    </row>
    <row r="61" spans="1:14" ht="14">
      <c r="B61" s="32"/>
      <c r="C61" s="33" t="s">
        <v>113</v>
      </c>
      <c r="D61" s="33"/>
      <c r="E61" s="121"/>
      <c r="F61" s="127"/>
      <c r="G61" s="26"/>
    </row>
    <row r="62" spans="1:14" ht="14">
      <c r="B62" s="29" t="s">
        <v>114</v>
      </c>
      <c r="C62" s="29" t="s">
        <v>115</v>
      </c>
      <c r="D62" s="29"/>
      <c r="E62" s="122" t="s">
        <v>116</v>
      </c>
      <c r="F62" s="128" t="s">
        <v>117</v>
      </c>
      <c r="G62" s="29" t="s">
        <v>118</v>
      </c>
    </row>
    <row r="63" spans="1:14">
      <c r="B63" s="17" t="s">
        <v>21</v>
      </c>
      <c r="C63" s="26" t="s">
        <v>113</v>
      </c>
      <c r="D63" s="26"/>
      <c r="E63" s="135">
        <v>56</v>
      </c>
      <c r="F63" s="10">
        <v>60</v>
      </c>
      <c r="G63" s="54">
        <v>71.399000000000001</v>
      </c>
    </row>
    <row r="64" spans="1:14">
      <c r="B64" s="17" t="s">
        <v>130</v>
      </c>
      <c r="C64" s="26" t="s">
        <v>113</v>
      </c>
      <c r="D64" s="26"/>
      <c r="E64" s="135">
        <v>48</v>
      </c>
      <c r="F64" s="10">
        <v>52.5</v>
      </c>
      <c r="G64" s="54">
        <v>70.391999999999996</v>
      </c>
    </row>
    <row r="65" spans="2:7">
      <c r="B65" s="17" t="s">
        <v>48</v>
      </c>
      <c r="C65" s="26" t="s">
        <v>113</v>
      </c>
      <c r="D65" s="26"/>
      <c r="E65" s="135">
        <v>56</v>
      </c>
      <c r="F65" s="10">
        <v>62.5</v>
      </c>
      <c r="G65" s="54">
        <v>74.581000000000003</v>
      </c>
    </row>
    <row r="66" spans="2:7">
      <c r="E66" s="132"/>
      <c r="F66" s="123"/>
      <c r="G66" s="47"/>
    </row>
    <row r="67" spans="2:7" ht="16">
      <c r="B67" s="31" t="s">
        <v>112</v>
      </c>
      <c r="C67" s="31"/>
      <c r="D67" s="31"/>
      <c r="E67" s="133"/>
      <c r="F67" s="124"/>
      <c r="G67" s="127"/>
    </row>
    <row r="68" spans="2:7" ht="14">
      <c r="B68" s="32"/>
      <c r="C68" s="33" t="s">
        <v>113</v>
      </c>
      <c r="D68" s="33"/>
      <c r="E68" s="133"/>
      <c r="F68" s="124"/>
      <c r="G68" s="127"/>
    </row>
    <row r="69" spans="2:7" ht="14">
      <c r="B69" s="29" t="s">
        <v>114</v>
      </c>
      <c r="C69" s="29" t="s">
        <v>115</v>
      </c>
      <c r="D69" s="29"/>
      <c r="E69" s="134" t="s">
        <v>116</v>
      </c>
      <c r="F69" s="125" t="s">
        <v>117</v>
      </c>
      <c r="G69" s="128" t="s">
        <v>118</v>
      </c>
    </row>
    <row r="70" spans="2:7">
      <c r="B70" s="17" t="s">
        <v>151</v>
      </c>
      <c r="C70" s="26" t="s">
        <v>113</v>
      </c>
      <c r="D70" s="26"/>
      <c r="E70" s="135">
        <v>90</v>
      </c>
      <c r="F70" s="10">
        <v>175</v>
      </c>
      <c r="G70" s="54">
        <v>112.49</v>
      </c>
    </row>
    <row r="71" spans="2:7">
      <c r="B71" s="17" t="s">
        <v>52</v>
      </c>
      <c r="C71" s="26" t="s">
        <v>113</v>
      </c>
      <c r="D71" s="26"/>
      <c r="E71" s="135" t="s">
        <v>202</v>
      </c>
      <c r="F71" s="10">
        <v>165</v>
      </c>
      <c r="G71" s="54">
        <v>111.35850000000001</v>
      </c>
    </row>
    <row r="72" spans="2:7">
      <c r="B72" s="17" t="s">
        <v>61</v>
      </c>
      <c r="C72" s="26" t="s">
        <v>113</v>
      </c>
      <c r="D72" s="26"/>
      <c r="E72" s="135">
        <v>110</v>
      </c>
      <c r="F72" s="126">
        <v>180</v>
      </c>
      <c r="G72" s="54">
        <v>106.66800000000001</v>
      </c>
    </row>
  </sheetData>
  <mergeCells count="24">
    <mergeCell ref="A1:N2"/>
    <mergeCell ref="A3:A4"/>
    <mergeCell ref="C3:C4"/>
    <mergeCell ref="E3:E4"/>
    <mergeCell ref="F3:F4"/>
    <mergeCell ref="G3:G4"/>
    <mergeCell ref="H3:K3"/>
    <mergeCell ref="L3:L4"/>
    <mergeCell ref="M3:M4"/>
    <mergeCell ref="N3:N4"/>
    <mergeCell ref="B3:B4"/>
    <mergeCell ref="D3:D4"/>
    <mergeCell ref="A47:M47"/>
    <mergeCell ref="A53:M53"/>
    <mergeCell ref="A5:M5"/>
    <mergeCell ref="A9:M9"/>
    <mergeCell ref="A12:M12"/>
    <mergeCell ref="A16:M16"/>
    <mergeCell ref="A19:M19"/>
    <mergeCell ref="A30:M30"/>
    <mergeCell ref="A34:M34"/>
    <mergeCell ref="A39:M39"/>
    <mergeCell ref="A26:M26"/>
    <mergeCell ref="A22:M2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1"/>
  <sheetViews>
    <sheetView workbookViewId="0">
      <selection sqref="A1:N2"/>
    </sheetView>
  </sheetViews>
  <sheetFormatPr baseColWidth="10" defaultColWidth="9.1640625" defaultRowHeight="13"/>
  <cols>
    <col min="1" max="1" width="7.5" style="4" bestFit="1" customWidth="1"/>
    <col min="2" max="2" width="20.5" style="4" bestFit="1" customWidth="1"/>
    <col min="3" max="3" width="28.5" style="4" bestFit="1" customWidth="1"/>
    <col min="4" max="4" width="28.5" style="4" customWidth="1"/>
    <col min="5" max="5" width="21.5" style="45" bestFit="1" customWidth="1"/>
    <col min="6" max="6" width="13" style="47" customWidth="1"/>
    <col min="7" max="7" width="30" style="4" customWidth="1"/>
    <col min="8" max="11" width="5.5" style="10" customWidth="1"/>
    <col min="12" max="12" width="10.5" style="10" bestFit="1" customWidth="1"/>
    <col min="13" max="13" width="8.5" style="54" bestFit="1" customWidth="1"/>
    <col min="14" max="14" width="18.1640625" style="4" bestFit="1" customWidth="1"/>
    <col min="15" max="16384" width="9.1640625" style="3"/>
  </cols>
  <sheetData>
    <row r="1" spans="1:14" s="2" customFormat="1" ht="29" customHeight="1">
      <c r="A1" s="235" t="s">
        <v>187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7"/>
    </row>
    <row r="2" spans="1:14" s="2" customFormat="1" ht="62" customHeight="1" thickBot="1">
      <c r="A2" s="238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40"/>
    </row>
    <row r="3" spans="1:14" s="1" customFormat="1" ht="12.75" customHeight="1">
      <c r="A3" s="219" t="s">
        <v>204</v>
      </c>
      <c r="B3" s="229" t="s">
        <v>0</v>
      </c>
      <c r="C3" s="221" t="s">
        <v>205</v>
      </c>
      <c r="D3" s="245" t="s">
        <v>206</v>
      </c>
      <c r="E3" s="223" t="s">
        <v>1</v>
      </c>
      <c r="F3" s="225" t="s">
        <v>2</v>
      </c>
      <c r="G3" s="227" t="s">
        <v>3</v>
      </c>
      <c r="H3" s="228" t="s">
        <v>6</v>
      </c>
      <c r="I3" s="228"/>
      <c r="J3" s="228"/>
      <c r="K3" s="228"/>
      <c r="L3" s="228" t="s">
        <v>42</v>
      </c>
      <c r="M3" s="225" t="s">
        <v>8</v>
      </c>
      <c r="N3" s="209" t="s">
        <v>9</v>
      </c>
    </row>
    <row r="4" spans="1:14" s="1" customFormat="1" ht="21" customHeight="1" thickBot="1">
      <c r="A4" s="220"/>
      <c r="B4" s="230"/>
      <c r="C4" s="222"/>
      <c r="D4" s="246"/>
      <c r="E4" s="224"/>
      <c r="F4" s="226"/>
      <c r="G4" s="222"/>
      <c r="H4" s="12">
        <v>1</v>
      </c>
      <c r="I4" s="12">
        <v>2</v>
      </c>
      <c r="J4" s="12">
        <v>3</v>
      </c>
      <c r="K4" s="38" t="s">
        <v>10</v>
      </c>
      <c r="L4" s="231"/>
      <c r="M4" s="226"/>
      <c r="N4" s="210"/>
    </row>
    <row r="5" spans="1:14" ht="16">
      <c r="A5" s="232" t="s">
        <v>190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</row>
    <row r="6" spans="1:14" ht="13" customHeight="1">
      <c r="A6" s="55" t="s">
        <v>12</v>
      </c>
      <c r="B6" s="70" t="s">
        <v>65</v>
      </c>
      <c r="C6" s="70" t="s">
        <v>66</v>
      </c>
      <c r="D6" s="70" t="s">
        <v>208</v>
      </c>
      <c r="E6" s="74">
        <v>54.4</v>
      </c>
      <c r="F6" s="76">
        <v>1.2036</v>
      </c>
      <c r="G6" s="62" t="s">
        <v>13</v>
      </c>
      <c r="H6" s="58">
        <v>115</v>
      </c>
      <c r="I6" s="78">
        <v>120</v>
      </c>
      <c r="J6" s="78">
        <v>125</v>
      </c>
      <c r="K6" s="85"/>
      <c r="L6" s="82">
        <v>125</v>
      </c>
      <c r="M6" s="79">
        <f>L6*F6</f>
        <v>150.44999999999999</v>
      </c>
      <c r="N6" s="62" t="s">
        <v>14</v>
      </c>
    </row>
    <row r="7" spans="1:14" ht="13" customHeight="1">
      <c r="A7" s="63" t="s">
        <v>24</v>
      </c>
      <c r="B7" s="72" t="s">
        <v>67</v>
      </c>
      <c r="C7" s="72" t="s">
        <v>68</v>
      </c>
      <c r="D7" s="72" t="s">
        <v>208</v>
      </c>
      <c r="E7" s="75">
        <v>54.3</v>
      </c>
      <c r="F7" s="77">
        <v>1.2054</v>
      </c>
      <c r="G7" s="20" t="s">
        <v>13</v>
      </c>
      <c r="H7" s="66">
        <v>85</v>
      </c>
      <c r="I7" s="80">
        <v>90</v>
      </c>
      <c r="J7" s="83">
        <v>100</v>
      </c>
      <c r="K7" s="86"/>
      <c r="L7" s="84">
        <v>90</v>
      </c>
      <c r="M7" s="81">
        <f>L7*F7</f>
        <v>108.486</v>
      </c>
      <c r="N7" s="20" t="s">
        <v>19</v>
      </c>
    </row>
    <row r="8" spans="1:14" ht="16">
      <c r="A8" s="5"/>
      <c r="B8" s="17"/>
      <c r="C8" s="17"/>
      <c r="D8" s="17"/>
      <c r="E8" s="44"/>
      <c r="F8" s="46"/>
      <c r="G8" s="17"/>
      <c r="H8" s="51"/>
      <c r="J8" s="51"/>
      <c r="K8" s="50"/>
      <c r="N8" s="17"/>
    </row>
    <row r="9" spans="1:14" ht="16">
      <c r="A9" s="232" t="s">
        <v>16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</row>
    <row r="10" spans="1:14">
      <c r="A10" s="6" t="s">
        <v>12</v>
      </c>
      <c r="B10" s="14" t="s">
        <v>170</v>
      </c>
      <c r="C10" s="14" t="s">
        <v>181</v>
      </c>
      <c r="D10" s="14" t="s">
        <v>209</v>
      </c>
      <c r="E10" s="87">
        <v>46.65</v>
      </c>
      <c r="F10" s="88">
        <v>1.1042000000000001</v>
      </c>
      <c r="G10" s="14" t="s">
        <v>13</v>
      </c>
      <c r="H10" s="24">
        <v>50</v>
      </c>
      <c r="I10" s="25">
        <v>55</v>
      </c>
      <c r="J10" s="24">
        <v>60</v>
      </c>
      <c r="K10" s="11"/>
      <c r="L10" s="11">
        <v>60</v>
      </c>
      <c r="M10" s="30">
        <f>L10*F10</f>
        <v>66.25200000000001</v>
      </c>
      <c r="N10" s="14" t="s">
        <v>133</v>
      </c>
    </row>
    <row r="11" spans="1:14">
      <c r="B11" s="4" t="s">
        <v>15</v>
      </c>
    </row>
    <row r="12" spans="1:14" ht="16">
      <c r="A12" s="232" t="s">
        <v>190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</row>
    <row r="13" spans="1:14">
      <c r="A13" s="6" t="s">
        <v>12</v>
      </c>
      <c r="B13" s="14" t="s">
        <v>171</v>
      </c>
      <c r="C13" s="14" t="s">
        <v>180</v>
      </c>
      <c r="D13" s="14" t="s">
        <v>209</v>
      </c>
      <c r="E13" s="87">
        <v>53.45</v>
      </c>
      <c r="F13" s="88">
        <v>0.95099999999999996</v>
      </c>
      <c r="G13" s="14" t="s">
        <v>13</v>
      </c>
      <c r="H13" s="24">
        <v>50</v>
      </c>
      <c r="I13" s="24">
        <v>55</v>
      </c>
      <c r="J13" s="25">
        <v>57.5</v>
      </c>
      <c r="K13" s="11"/>
      <c r="L13" s="11">
        <v>57.5</v>
      </c>
      <c r="M13" s="30">
        <f>L13*F13</f>
        <v>54.682499999999997</v>
      </c>
      <c r="N13" s="14" t="s">
        <v>133</v>
      </c>
    </row>
    <row r="14" spans="1:14">
      <c r="B14" s="4" t="s">
        <v>15</v>
      </c>
    </row>
    <row r="15" spans="1:14" ht="16">
      <c r="A15" s="232" t="s">
        <v>33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</row>
    <row r="16" spans="1:14">
      <c r="A16" s="55" t="s">
        <v>12</v>
      </c>
      <c r="B16" s="70" t="s">
        <v>34</v>
      </c>
      <c r="C16" s="70" t="s">
        <v>35</v>
      </c>
      <c r="D16" s="70" t="s">
        <v>207</v>
      </c>
      <c r="E16" s="95">
        <v>80.8</v>
      </c>
      <c r="F16" s="99">
        <v>0.67849999999999999</v>
      </c>
      <c r="G16" s="62" t="s">
        <v>13</v>
      </c>
      <c r="H16" s="58">
        <v>200</v>
      </c>
      <c r="I16" s="102">
        <v>212.5</v>
      </c>
      <c r="J16" s="105">
        <v>217.5</v>
      </c>
      <c r="K16" s="82"/>
      <c r="L16" s="60">
        <v>212.5</v>
      </c>
      <c r="M16" s="148">
        <f>L16*F16</f>
        <v>144.18125000000001</v>
      </c>
      <c r="N16" s="62" t="s">
        <v>19</v>
      </c>
    </row>
    <row r="17" spans="1:14">
      <c r="A17" s="91" t="s">
        <v>12</v>
      </c>
      <c r="B17" s="93" t="s">
        <v>100</v>
      </c>
      <c r="C17" s="93" t="s">
        <v>101</v>
      </c>
      <c r="D17" s="93" t="s">
        <v>208</v>
      </c>
      <c r="E17" s="96">
        <v>80.849999999999994</v>
      </c>
      <c r="F17" s="100">
        <v>0.67789999999999995</v>
      </c>
      <c r="G17" s="92" t="s">
        <v>13</v>
      </c>
      <c r="H17" s="41">
        <v>215</v>
      </c>
      <c r="I17" s="103">
        <v>225</v>
      </c>
      <c r="J17" s="106">
        <v>225</v>
      </c>
      <c r="K17" s="97"/>
      <c r="L17" s="10">
        <v>225</v>
      </c>
      <c r="M17" s="149">
        <f t="shared" ref="M17:M18" si="0">L17*F17</f>
        <v>152.52749999999997</v>
      </c>
      <c r="N17" s="92"/>
    </row>
    <row r="18" spans="1:14">
      <c r="A18" s="63" t="s">
        <v>12</v>
      </c>
      <c r="B18" s="72" t="s">
        <v>172</v>
      </c>
      <c r="C18" s="72" t="s">
        <v>188</v>
      </c>
      <c r="D18" s="72" t="s">
        <v>210</v>
      </c>
      <c r="E18" s="98">
        <v>76.5</v>
      </c>
      <c r="F18" s="101">
        <v>0.70289999999999997</v>
      </c>
      <c r="G18" s="20" t="s">
        <v>13</v>
      </c>
      <c r="H18" s="67">
        <v>120</v>
      </c>
      <c r="I18" s="80">
        <v>130</v>
      </c>
      <c r="J18" s="107">
        <v>140</v>
      </c>
      <c r="K18" s="84"/>
      <c r="L18" s="68">
        <v>130</v>
      </c>
      <c r="M18" s="150">
        <f t="shared" si="0"/>
        <v>91.376999999999995</v>
      </c>
      <c r="N18" s="20" t="s">
        <v>133</v>
      </c>
    </row>
    <row r="19" spans="1:14">
      <c r="B19" s="4" t="s">
        <v>15</v>
      </c>
    </row>
    <row r="20" spans="1:14" ht="16">
      <c r="A20" s="232" t="s">
        <v>57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</row>
    <row r="21" spans="1:14">
      <c r="A21" s="55" t="s">
        <v>12</v>
      </c>
      <c r="B21" s="70" t="s">
        <v>126</v>
      </c>
      <c r="C21" s="70" t="s">
        <v>127</v>
      </c>
      <c r="D21" s="70" t="s">
        <v>208</v>
      </c>
      <c r="E21" s="74">
        <v>89.1</v>
      </c>
      <c r="F21" s="57">
        <v>0.64170000000000005</v>
      </c>
      <c r="G21" s="15" t="s">
        <v>128</v>
      </c>
      <c r="H21" s="58">
        <v>200</v>
      </c>
      <c r="I21" s="115">
        <v>210</v>
      </c>
      <c r="J21" s="112">
        <v>220</v>
      </c>
      <c r="K21" s="60"/>
      <c r="L21" s="117">
        <v>235</v>
      </c>
      <c r="M21" s="79">
        <f>L21*F21</f>
        <v>150.79950000000002</v>
      </c>
      <c r="N21" s="62" t="s">
        <v>19</v>
      </c>
    </row>
    <row r="22" spans="1:14">
      <c r="A22" s="91" t="s">
        <v>24</v>
      </c>
      <c r="B22" s="93" t="s">
        <v>173</v>
      </c>
      <c r="C22" s="93" t="s">
        <v>174</v>
      </c>
      <c r="D22" s="93" t="s">
        <v>208</v>
      </c>
      <c r="E22" s="109">
        <v>89.5</v>
      </c>
      <c r="F22" s="46">
        <v>0.64019999999999999</v>
      </c>
      <c r="G22" s="113" t="s">
        <v>13</v>
      </c>
      <c r="H22" s="41">
        <v>190</v>
      </c>
      <c r="I22" s="116">
        <v>195</v>
      </c>
      <c r="J22" s="114">
        <v>202.5</v>
      </c>
      <c r="L22" s="118">
        <v>202.5</v>
      </c>
      <c r="M22" s="104">
        <f>L22*F22</f>
        <v>129.6405</v>
      </c>
      <c r="N22" s="92" t="s">
        <v>133</v>
      </c>
    </row>
    <row r="23" spans="1:14">
      <c r="A23" s="63" t="s">
        <v>85</v>
      </c>
      <c r="B23" s="72" t="s">
        <v>175</v>
      </c>
      <c r="C23" s="72" t="s">
        <v>189</v>
      </c>
      <c r="D23" s="72" t="s">
        <v>208</v>
      </c>
      <c r="E23" s="75">
        <v>85.9</v>
      </c>
      <c r="F23" s="65">
        <v>0.65449999999999997</v>
      </c>
      <c r="G23" s="16" t="s">
        <v>13</v>
      </c>
      <c r="H23" s="66">
        <v>240</v>
      </c>
      <c r="I23" s="107">
        <v>250</v>
      </c>
      <c r="J23" s="111">
        <v>250</v>
      </c>
      <c r="K23" s="68"/>
      <c r="L23" s="119">
        <v>0</v>
      </c>
      <c r="M23" s="81">
        <v>0</v>
      </c>
      <c r="N23" s="20" t="s">
        <v>176</v>
      </c>
    </row>
    <row r="24" spans="1:14">
      <c r="B24" s="4" t="s">
        <v>15</v>
      </c>
    </row>
    <row r="25" spans="1:14" ht="16">
      <c r="A25" s="232" t="s">
        <v>60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</row>
    <row r="26" spans="1:14">
      <c r="A26" s="6" t="s">
        <v>85</v>
      </c>
      <c r="B26" s="89" t="s">
        <v>177</v>
      </c>
      <c r="C26" s="89" t="s">
        <v>178</v>
      </c>
      <c r="D26" s="89" t="s">
        <v>208</v>
      </c>
      <c r="E26" s="87">
        <v>106.5</v>
      </c>
      <c r="F26" s="88">
        <v>0.59460000000000002</v>
      </c>
      <c r="G26" s="89" t="s">
        <v>179</v>
      </c>
      <c r="H26" s="21">
        <v>265</v>
      </c>
      <c r="I26" s="21">
        <v>280</v>
      </c>
      <c r="J26" s="21">
        <v>280</v>
      </c>
      <c r="K26" s="11"/>
      <c r="L26" s="11">
        <v>0</v>
      </c>
      <c r="M26" s="30">
        <v>0</v>
      </c>
      <c r="N26" s="14" t="s">
        <v>78</v>
      </c>
    </row>
    <row r="27" spans="1:14">
      <c r="B27" s="4" t="s">
        <v>15</v>
      </c>
    </row>
    <row r="28" spans="1:14">
      <c r="B28" s="4" t="s">
        <v>15</v>
      </c>
    </row>
    <row r="31" spans="1:14">
      <c r="B31" s="4" t="s">
        <v>15</v>
      </c>
    </row>
  </sheetData>
  <mergeCells count="18">
    <mergeCell ref="A15:M15"/>
    <mergeCell ref="A20:M20"/>
    <mergeCell ref="A25:M25"/>
    <mergeCell ref="B3:B4"/>
    <mergeCell ref="A9:M9"/>
    <mergeCell ref="A12:M12"/>
    <mergeCell ref="A5:M5"/>
    <mergeCell ref="D3:D4"/>
    <mergeCell ref="A1:N2"/>
    <mergeCell ref="A3:A4"/>
    <mergeCell ref="C3:C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IPL ПЛ без экипировки</vt:lpstr>
      <vt:lpstr>IPL ПЛ в бинтах</vt:lpstr>
      <vt:lpstr>IPL Двоеборье без экип</vt:lpstr>
      <vt:lpstr>IPL Присед без экипировки</vt:lpstr>
      <vt:lpstr>IPL Жим без экипировки</vt:lpstr>
      <vt:lpstr>IPL Тяга без экипировки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revision/>
  <dcterms:created xsi:type="dcterms:W3CDTF">2002-06-16T13:36:44Z</dcterms:created>
  <dcterms:modified xsi:type="dcterms:W3CDTF">2021-09-30T17:41:33Z</dcterms:modified>
</cp:coreProperties>
</file>