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Апрель/"/>
    </mc:Choice>
  </mc:AlternateContent>
  <xr:revisionPtr revIDLastSave="0" documentId="13_ncr:1_{1A4E734B-E438-6241-AFBF-972075EDFF13}" xr6:coauthVersionLast="45" xr6:coauthVersionMax="45" xr10:uidLastSave="{00000000-0000-0000-0000-000000000000}"/>
  <bookViews>
    <workbookView xWindow="380" yWindow="460" windowWidth="28420" windowHeight="15500" xr2:uid="{00000000-000D-0000-FFFF-FFFF00000000}"/>
  </bookViews>
  <sheets>
    <sheet name="WRPF ПЛ без экипировки ДК" sheetId="1" r:id="rId1"/>
    <sheet name="WRPF ПЛ без экипировки" sheetId="9" r:id="rId2"/>
    <sheet name="WRPF ПЛ в бинтах ДК" sheetId="2" r:id="rId3"/>
    <sheet name="WRPF ПЛ в бинтах" sheetId="10" r:id="rId4"/>
    <sheet name="WRPF Двоеборье без экип ДК" sheetId="8" r:id="rId5"/>
    <sheet name="WRPF Двоеборье без экип" sheetId="15" r:id="rId6"/>
    <sheet name="WRPF Жим без экипировки ДК" sheetId="5" r:id="rId7"/>
    <sheet name="WRPF Жим без экипировки" sheetId="13" r:id="rId8"/>
    <sheet name="WEPF Жим однослой" sheetId="12" r:id="rId9"/>
    <sheet name="WEPF Жим софт однопетельная ДК" sheetId="4" r:id="rId10"/>
    <sheet name="WEPF Жим софт многопетельнаяДК " sheetId="3" r:id="rId11"/>
    <sheet name="WEPF Жим софт многопетельная" sheetId="11" r:id="rId12"/>
    <sheet name="WRPF Тяга без экипировки ДК" sheetId="7" r:id="rId13"/>
    <sheet name="WRPF Тяга без экипировки" sheetId="14" r:id="rId14"/>
    <sheet name="WEPF Тяга в экипировке ДК" sheetId="6" r:id="rId15"/>
    <sheet name="WRPF Тяга в лямках" sheetId="23" r:id="rId16"/>
    <sheet name="WRPF Подъем на бицепс" sheetId="17" r:id="rId17"/>
  </sheets>
  <definedNames>
    <definedName name="_FilterDatabase" localSheetId="15" hidden="1">'WRPF Тяга в лямках'!$A$1:$L$3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" i="23" l="1"/>
  <c r="L15" i="23"/>
  <c r="M12" i="23"/>
  <c r="L12" i="23"/>
  <c r="M11" i="23"/>
  <c r="L11" i="23"/>
  <c r="M10" i="23"/>
  <c r="L10" i="23"/>
  <c r="M7" i="23"/>
  <c r="L7" i="23"/>
  <c r="M6" i="23"/>
  <c r="L6" i="23"/>
  <c r="U9" i="9" l="1"/>
</calcChain>
</file>

<file path=xl/sharedStrings.xml><?xml version="1.0" encoding="utf-8"?>
<sst xmlns="http://schemas.openxmlformats.org/spreadsheetml/2006/main" count="2207" uniqueCount="692">
  <si>
    <t>ФИО</t>
  </si>
  <si>
    <t>Собственный 
вес</t>
  </si>
  <si>
    <t>Город/Область</t>
  </si>
  <si>
    <t>Приседание</t>
  </si>
  <si>
    <t>Жим лёжа</t>
  </si>
  <si>
    <t>Становая тяга</t>
  </si>
  <si>
    <t>Сумма</t>
  </si>
  <si>
    <t>Очки</t>
  </si>
  <si>
    <t>Тренер</t>
  </si>
  <si>
    <t>Рек</t>
  </si>
  <si>
    <t>ВЕСОВАЯ КАТЕГОРИЯ   44</t>
  </si>
  <si>
    <t>1</t>
  </si>
  <si>
    <t>Месеча Людмила</t>
  </si>
  <si>
    <t>Открытая (20.05.1994)/26</t>
  </si>
  <si>
    <t>44,00</t>
  </si>
  <si>
    <t xml:space="preserve">Стальной медведь </t>
  </si>
  <si>
    <t xml:space="preserve">Новосибирск/Новосибирская область </t>
  </si>
  <si>
    <t>55,0</t>
  </si>
  <si>
    <t>60,0</t>
  </si>
  <si>
    <t>70,0</t>
  </si>
  <si>
    <t>47,5</t>
  </si>
  <si>
    <t>52,5</t>
  </si>
  <si>
    <t>95,0</t>
  </si>
  <si>
    <t>105,0</t>
  </si>
  <si>
    <t>107,5</t>
  </si>
  <si>
    <t>217,5</t>
  </si>
  <si>
    <t>306,2618</t>
  </si>
  <si>
    <t xml:space="preserve">Вишняк А. </t>
  </si>
  <si>
    <t/>
  </si>
  <si>
    <t>ВЕСОВАЯ КАТЕГОРИЯ   60</t>
  </si>
  <si>
    <t>Шпагина Ольга</t>
  </si>
  <si>
    <t>Мастера 50-59 (06.05.1967)/53</t>
  </si>
  <si>
    <t>58,40</t>
  </si>
  <si>
    <t xml:space="preserve">Легион </t>
  </si>
  <si>
    <t xml:space="preserve">Новосибирск/Новосибирская обла </t>
  </si>
  <si>
    <t>35,0</t>
  </si>
  <si>
    <t>40,0</t>
  </si>
  <si>
    <t>37,5</t>
  </si>
  <si>
    <t>45,0</t>
  </si>
  <si>
    <t>65,0</t>
  </si>
  <si>
    <t>142,5</t>
  </si>
  <si>
    <t>195,8364</t>
  </si>
  <si>
    <t>ВЕСОВАЯ КАТЕГОРИЯ   67.5</t>
  </si>
  <si>
    <t>Гришнина Маргарита</t>
  </si>
  <si>
    <t>Девушки 14-16 (17.07.2007)/13</t>
  </si>
  <si>
    <t>67,20</t>
  </si>
  <si>
    <t xml:space="preserve">Sport Xtreme </t>
  </si>
  <si>
    <t>72,5</t>
  </si>
  <si>
    <t>80,0</t>
  </si>
  <si>
    <t>42,5</t>
  </si>
  <si>
    <t>90,0</t>
  </si>
  <si>
    <t>200,0</t>
  </si>
  <si>
    <t>204,7800</t>
  </si>
  <si>
    <t>ВЕСОВАЯ КАТЕГОРИЯ   75</t>
  </si>
  <si>
    <t>Чудная Оксана</t>
  </si>
  <si>
    <t>Мастера 40-49 (30.05.1977)/43</t>
  </si>
  <si>
    <t>70,30</t>
  </si>
  <si>
    <t>115,0</t>
  </si>
  <si>
    <t>120,0</t>
  </si>
  <si>
    <t>62,5</t>
  </si>
  <si>
    <t>125,0</t>
  </si>
  <si>
    <t>135,0</t>
  </si>
  <si>
    <t>317,5</t>
  </si>
  <si>
    <t>323,7462</t>
  </si>
  <si>
    <t xml:space="preserve"> </t>
  </si>
  <si>
    <t>Белицкий Дмитрий</t>
  </si>
  <si>
    <t>Юниоры (03.02.2001)/20</t>
  </si>
  <si>
    <t>59,30</t>
  </si>
  <si>
    <t>67,5</t>
  </si>
  <si>
    <t>130,0</t>
  </si>
  <si>
    <t>312,5</t>
  </si>
  <si>
    <t>269,4063</t>
  </si>
  <si>
    <t>Прохода Владимир</t>
  </si>
  <si>
    <t>Мастера 40-49 (28.02.1980)/41</t>
  </si>
  <si>
    <t>71,60</t>
  </si>
  <si>
    <t xml:space="preserve">Power gym </t>
  </si>
  <si>
    <t xml:space="preserve">Барнаул/Алтайский край </t>
  </si>
  <si>
    <t>100,0</t>
  </si>
  <si>
    <t>110,0</t>
  </si>
  <si>
    <t>85,0</t>
  </si>
  <si>
    <t>145,0</t>
  </si>
  <si>
    <t>150,0</t>
  </si>
  <si>
    <t>330,0</t>
  </si>
  <si>
    <t>244,3266</t>
  </si>
  <si>
    <t>ВЕСОВАЯ КАТЕГОРИЯ   82.5</t>
  </si>
  <si>
    <t>-</t>
  </si>
  <si>
    <t>Князев Павел</t>
  </si>
  <si>
    <t>Юноши 17-19 (14.01.2004)/17</t>
  </si>
  <si>
    <t>82,30</t>
  </si>
  <si>
    <t>190,0</t>
  </si>
  <si>
    <t>220,0</t>
  </si>
  <si>
    <t>235,0</t>
  </si>
  <si>
    <t>0,0000</t>
  </si>
  <si>
    <t>Блудов Максим</t>
  </si>
  <si>
    <t>Открытая (15.04.1993)/27</t>
  </si>
  <si>
    <t>81,20</t>
  </si>
  <si>
    <t>210,0</t>
  </si>
  <si>
    <t>215,0</t>
  </si>
  <si>
    <t>155,0</t>
  </si>
  <si>
    <t>160,0</t>
  </si>
  <si>
    <t>165,0</t>
  </si>
  <si>
    <t>225,0</t>
  </si>
  <si>
    <t>600,0</t>
  </si>
  <si>
    <t>405,8400</t>
  </si>
  <si>
    <t>ВЕСОВАЯ КАТЕГОРИЯ   90</t>
  </si>
  <si>
    <t>Полосин Сергей</t>
  </si>
  <si>
    <t>Открытая (27.09.1983)/37</t>
  </si>
  <si>
    <t>88,90</t>
  </si>
  <si>
    <t xml:space="preserve">Новоалтайск/Алтайский край </t>
  </si>
  <si>
    <t>205,0</t>
  </si>
  <si>
    <t>250,0</t>
  </si>
  <si>
    <t>260,0</t>
  </si>
  <si>
    <t>585,0</t>
  </si>
  <si>
    <t>375,8040</t>
  </si>
  <si>
    <t xml:space="preserve">Стороженко П. </t>
  </si>
  <si>
    <t>ВЕСОВАЯ КАТЕГОРИЯ   100</t>
  </si>
  <si>
    <t>Холзаков Евгений</t>
  </si>
  <si>
    <t>Открытая (27.11.1992)/28</t>
  </si>
  <si>
    <t>98,60</t>
  </si>
  <si>
    <t>240,0</t>
  </si>
  <si>
    <t>270,0</t>
  </si>
  <si>
    <t>280,0</t>
  </si>
  <si>
    <t>290,0</t>
  </si>
  <si>
    <t>695,0</t>
  </si>
  <si>
    <t>425,4095</t>
  </si>
  <si>
    <t>ВЕСОВАЯ КАТЕГОРИЯ   110</t>
  </si>
  <si>
    <t>Борец Алексей</t>
  </si>
  <si>
    <t>Открытая (14.08.1984)/36</t>
  </si>
  <si>
    <t>103,40</t>
  </si>
  <si>
    <t>230,0</t>
  </si>
  <si>
    <t>162,5</t>
  </si>
  <si>
    <t>167,5</t>
  </si>
  <si>
    <t>265,0</t>
  </si>
  <si>
    <t>642,5</t>
  </si>
  <si>
    <t>386,0782</t>
  </si>
  <si>
    <t>2</t>
  </si>
  <si>
    <t>Скороспелов Александр</t>
  </si>
  <si>
    <t>Открытая (09.10.1990)/30</t>
  </si>
  <si>
    <t>105,50</t>
  </si>
  <si>
    <t>170,0</t>
  </si>
  <si>
    <t>172,5</t>
  </si>
  <si>
    <t>620,0</t>
  </si>
  <si>
    <t>369,8920</t>
  </si>
  <si>
    <t xml:space="preserve">Абсолютный зачёт </t>
  </si>
  <si>
    <t xml:space="preserve">Женщины </t>
  </si>
  <si>
    <t xml:space="preserve">ФИО </t>
  </si>
  <si>
    <t xml:space="preserve">Возрастная группа </t>
  </si>
  <si>
    <t xml:space="preserve">Wilks </t>
  </si>
  <si>
    <t xml:space="preserve">Открытая </t>
  </si>
  <si>
    <t>44</t>
  </si>
  <si>
    <t>75</t>
  </si>
  <si>
    <t xml:space="preserve">Мужчины </t>
  </si>
  <si>
    <t>100</t>
  </si>
  <si>
    <t>Рогожкин Р.</t>
  </si>
  <si>
    <t xml:space="preserve">Рыжков Е. </t>
  </si>
  <si>
    <t>Чернышев А.</t>
  </si>
  <si>
    <t xml:space="preserve">Быховец А. </t>
  </si>
  <si>
    <t>Суслов Н.</t>
  </si>
  <si>
    <t xml:space="preserve">Лично </t>
  </si>
  <si>
    <t>Овчаренко Олег</t>
  </si>
  <si>
    <t>Открытая (29.08.1991)/29</t>
  </si>
  <si>
    <t>98,40</t>
  </si>
  <si>
    <t>275,0</t>
  </si>
  <si>
    <t>140,0</t>
  </si>
  <si>
    <t>645,0</t>
  </si>
  <si>
    <t>395,1270</t>
  </si>
  <si>
    <t>ВЕСОВАЯ КАТЕГОРИЯ   125</t>
  </si>
  <si>
    <t>Малахов Максим</t>
  </si>
  <si>
    <t>Открытая (10.12.1985)/35</t>
  </si>
  <si>
    <t>118,50</t>
  </si>
  <si>
    <t>257,5</t>
  </si>
  <si>
    <t>635,0</t>
  </si>
  <si>
    <t>366,1410</t>
  </si>
  <si>
    <t>125</t>
  </si>
  <si>
    <t>Левченко Ю.</t>
  </si>
  <si>
    <t>Открытая (06.07.1987)/33</t>
  </si>
  <si>
    <t>99,00</t>
  </si>
  <si>
    <t>Открытая (04.08.1990)/30</t>
  </si>
  <si>
    <t>106,95</t>
  </si>
  <si>
    <t>124,7840</t>
  </si>
  <si>
    <t xml:space="preserve">Медведева Ю. </t>
  </si>
  <si>
    <t>Результат</t>
  </si>
  <si>
    <t>Аралов Евгений</t>
  </si>
  <si>
    <t>Открытая (04.03.1982)/39</t>
  </si>
  <si>
    <t>73,30</t>
  </si>
  <si>
    <t>187,5</t>
  </si>
  <si>
    <t>195,0</t>
  </si>
  <si>
    <t>202,5</t>
  </si>
  <si>
    <t>136,5878</t>
  </si>
  <si>
    <t xml:space="preserve">Подчасов Д. </t>
  </si>
  <si>
    <t>Куклин Денис</t>
  </si>
  <si>
    <t>Открытая (06.09.1989)/31</t>
  </si>
  <si>
    <t>73,35</t>
  </si>
  <si>
    <t xml:space="preserve">Новоспорт </t>
  </si>
  <si>
    <t>192,5</t>
  </si>
  <si>
    <t>134,7693</t>
  </si>
  <si>
    <t>3</t>
  </si>
  <si>
    <t>Фокин Матвей</t>
  </si>
  <si>
    <t>Открытая (15.06.1988)/32</t>
  </si>
  <si>
    <t>72,85</t>
  </si>
  <si>
    <t>105,5655</t>
  </si>
  <si>
    <t>Шелпаков Кирилл</t>
  </si>
  <si>
    <t>Открытая (05.11.1992)/28</t>
  </si>
  <si>
    <t>81,40</t>
  </si>
  <si>
    <t>131,6756</t>
  </si>
  <si>
    <t>Протопопов Сергей</t>
  </si>
  <si>
    <t>Мастера 40-49 (21.12.1978)/42</t>
  </si>
  <si>
    <t>83,60</t>
  </si>
  <si>
    <t>97,7976</t>
  </si>
  <si>
    <t>Чуркин Алексей</t>
  </si>
  <si>
    <t>232,5</t>
  </si>
  <si>
    <t>135,7335</t>
  </si>
  <si>
    <t>Русаков Евгений</t>
  </si>
  <si>
    <t>Открытая (14.10.1959)/61</t>
  </si>
  <si>
    <t>109,50</t>
  </si>
  <si>
    <t>212,5</t>
  </si>
  <si>
    <t>119,6800</t>
  </si>
  <si>
    <t>Мастера 60-69 (14.10.1959)/61</t>
  </si>
  <si>
    <t>163,4829</t>
  </si>
  <si>
    <t>Шевелев Григорий</t>
  </si>
  <si>
    <t>Открытая (02.08.1982)/38</t>
  </si>
  <si>
    <t>119,80</t>
  </si>
  <si>
    <t>242,5</t>
  </si>
  <si>
    <t>252,5</t>
  </si>
  <si>
    <t>262,5</t>
  </si>
  <si>
    <t>144,6769</t>
  </si>
  <si>
    <t xml:space="preserve">Результат </t>
  </si>
  <si>
    <t>90</t>
  </si>
  <si>
    <t>Сектор силы</t>
  </si>
  <si>
    <t xml:space="preserve">Быховец А.  </t>
  </si>
  <si>
    <t>Быховец А.</t>
  </si>
  <si>
    <t>Сокушев В.</t>
  </si>
  <si>
    <t xml:space="preserve">Хованский Д. </t>
  </si>
  <si>
    <t>Иванов А.</t>
  </si>
  <si>
    <t>73,9253</t>
  </si>
  <si>
    <t>Капустина Ульяна</t>
  </si>
  <si>
    <t>Открытая (14.04.1987)/33</t>
  </si>
  <si>
    <t>43,85</t>
  </si>
  <si>
    <t xml:space="preserve">Метро Фитнес </t>
  </si>
  <si>
    <t>50,0</t>
  </si>
  <si>
    <t>70,9460</t>
  </si>
  <si>
    <t>ВЕСОВАЯ КАТЕГОРИЯ   52</t>
  </si>
  <si>
    <t>Левенец Оксана</t>
  </si>
  <si>
    <t>Открытая (16.09.1975)/45</t>
  </si>
  <si>
    <t>51,80</t>
  </si>
  <si>
    <t>65,6460</t>
  </si>
  <si>
    <t>Сорокопуд Виктория</t>
  </si>
  <si>
    <t>Открытая (01.03.1996)/25</t>
  </si>
  <si>
    <t>52,00</t>
  </si>
  <si>
    <t>56,0970</t>
  </si>
  <si>
    <t>ВЕСОВАЯ КАТЕГОРИЯ   56</t>
  </si>
  <si>
    <t>Белова Елена</t>
  </si>
  <si>
    <t>Мастера 50-59 (12.03.1966)/55</t>
  </si>
  <si>
    <t>55,50</t>
  </si>
  <si>
    <t>70,3534</t>
  </si>
  <si>
    <t>Шамарова Анастасия</t>
  </si>
  <si>
    <t>Юниорки (15.01.2001)/20</t>
  </si>
  <si>
    <t>57,40</t>
  </si>
  <si>
    <t>57,7050</t>
  </si>
  <si>
    <t xml:space="preserve">Гантимуров.А </t>
  </si>
  <si>
    <t>51,5359</t>
  </si>
  <si>
    <t>63,7296</t>
  </si>
  <si>
    <t>Малахова Анна</t>
  </si>
  <si>
    <t>Открытая (29.12.1992)/28</t>
  </si>
  <si>
    <t>76,60</t>
  </si>
  <si>
    <t>44,5740</t>
  </si>
  <si>
    <t>Долгин Владислав</t>
  </si>
  <si>
    <t>Открытая (16.08.1998)/22</t>
  </si>
  <si>
    <t>65,10</t>
  </si>
  <si>
    <t xml:space="preserve">Кемерово/Кемеровская область </t>
  </si>
  <si>
    <t>95,3040</t>
  </si>
  <si>
    <t>Витхин Александр</t>
  </si>
  <si>
    <t>Открытая (06.06.1992)/28</t>
  </si>
  <si>
    <t>66,70</t>
  </si>
  <si>
    <t>102,5</t>
  </si>
  <si>
    <t>73,9575</t>
  </si>
  <si>
    <t>Пайсов Егор</t>
  </si>
  <si>
    <t>Открытая (30.07.1984)/36</t>
  </si>
  <si>
    <t>67,00</t>
  </si>
  <si>
    <t>75,0</t>
  </si>
  <si>
    <t>87,5</t>
  </si>
  <si>
    <t>62,0480</t>
  </si>
  <si>
    <t>Якушенко Станислав</t>
  </si>
  <si>
    <t>Открытая (01.09.1985)/35</t>
  </si>
  <si>
    <t>66,80</t>
  </si>
  <si>
    <t>117,5</t>
  </si>
  <si>
    <t>Горбунов Кирилл</t>
  </si>
  <si>
    <t>Юноши 14-16 (30.03.2007)/14</t>
  </si>
  <si>
    <t>73,40</t>
  </si>
  <si>
    <t>43,4100</t>
  </si>
  <si>
    <t xml:space="preserve">Хорошилов С </t>
  </si>
  <si>
    <t>Белоусов Андрей</t>
  </si>
  <si>
    <t>Юниоры (27.06.2000)/20</t>
  </si>
  <si>
    <t>72,20</t>
  </si>
  <si>
    <t>87,8640</t>
  </si>
  <si>
    <t>Лимарев Алексей</t>
  </si>
  <si>
    <t>Открытая (05.09.1986)/34</t>
  </si>
  <si>
    <t>74,90</t>
  </si>
  <si>
    <t>106,9800</t>
  </si>
  <si>
    <t>137,5</t>
  </si>
  <si>
    <t>104,9075</t>
  </si>
  <si>
    <t>Аксенов Владислав</t>
  </si>
  <si>
    <t>Открытая (25.01.1985)/36</t>
  </si>
  <si>
    <t>70,90</t>
  </si>
  <si>
    <t>0,7422</t>
  </si>
  <si>
    <t xml:space="preserve">Технополис </t>
  </si>
  <si>
    <t xml:space="preserve">Кольцово/Новосибирская область </t>
  </si>
  <si>
    <t>66,7980</t>
  </si>
  <si>
    <t>Дубцов Сергей</t>
  </si>
  <si>
    <t>Юниоры (09.01.1998)/23</t>
  </si>
  <si>
    <t>81,90</t>
  </si>
  <si>
    <t xml:space="preserve">Рубцовск/Алтайский край </t>
  </si>
  <si>
    <t>94,2060</t>
  </si>
  <si>
    <t>Немирский Данила</t>
  </si>
  <si>
    <t>Юниоры (26.11.1998)/22</t>
  </si>
  <si>
    <t>80,40</t>
  </si>
  <si>
    <t>127,5</t>
  </si>
  <si>
    <t>132,5</t>
  </si>
  <si>
    <t>86,7765</t>
  </si>
  <si>
    <t xml:space="preserve">Евгений Б. </t>
  </si>
  <si>
    <t>Александров Леонид</t>
  </si>
  <si>
    <t>Открытая (15.07.1971)/49</t>
  </si>
  <si>
    <t>82,00</t>
  </si>
  <si>
    <t>157,5</t>
  </si>
  <si>
    <t>105,9030</t>
  </si>
  <si>
    <t>Рогатков Артем</t>
  </si>
  <si>
    <t>Открытая (26.11.1987)/33</t>
  </si>
  <si>
    <t>81,80</t>
  </si>
  <si>
    <t>94,2760</t>
  </si>
  <si>
    <t xml:space="preserve">Горячкин И. </t>
  </si>
  <si>
    <t>Отмашкин Евгений</t>
  </si>
  <si>
    <t>Открытая (04.02.1993)/28</t>
  </si>
  <si>
    <t>81,10</t>
  </si>
  <si>
    <t>93,0738</t>
  </si>
  <si>
    <t>Шпагин Михаил</t>
  </si>
  <si>
    <t>Открытая (25.10.1988)/32</t>
  </si>
  <si>
    <t>88,80</t>
  </si>
  <si>
    <t>175,0</t>
  </si>
  <si>
    <t>109,2760</t>
  </si>
  <si>
    <t>Шашенко Константин</t>
  </si>
  <si>
    <t>Открытая (17.02.1983)/38</t>
  </si>
  <si>
    <t>89,30</t>
  </si>
  <si>
    <t>177,5</t>
  </si>
  <si>
    <t>108,9700</t>
  </si>
  <si>
    <t>Мохирев Антон</t>
  </si>
  <si>
    <t>Открытая (15.04.1984)/36</t>
  </si>
  <si>
    <t>87,80</t>
  </si>
  <si>
    <t>152,5</t>
  </si>
  <si>
    <t>90,5380</t>
  </si>
  <si>
    <t>Федункин Александр</t>
  </si>
  <si>
    <t>Мастера 40-49 (25.12.1978)/42</t>
  </si>
  <si>
    <t>88,30</t>
  </si>
  <si>
    <t>86,6187</t>
  </si>
  <si>
    <t>Бухарин Максим</t>
  </si>
  <si>
    <t>Открытая (30.04.1984)/36</t>
  </si>
  <si>
    <t>97,20</t>
  </si>
  <si>
    <t>104,6860</t>
  </si>
  <si>
    <t>Лебедев Виталий</t>
  </si>
  <si>
    <t>Открытая (12.08.1986)/34</t>
  </si>
  <si>
    <t>94,50</t>
  </si>
  <si>
    <t>101,3187</t>
  </si>
  <si>
    <t>Захаров Константин</t>
  </si>
  <si>
    <t>Открытая (22.06.1981)/39</t>
  </si>
  <si>
    <t>91,20</t>
  </si>
  <si>
    <t>101,4720</t>
  </si>
  <si>
    <t>4</t>
  </si>
  <si>
    <t>Пышнов Даниил</t>
  </si>
  <si>
    <t>Открытая (07.09.1995)/25</t>
  </si>
  <si>
    <t>97,50</t>
  </si>
  <si>
    <t>92,2500</t>
  </si>
  <si>
    <t>5</t>
  </si>
  <si>
    <t>Коростин Максим</t>
  </si>
  <si>
    <t>Открытая (31.12.1985)/35</t>
  </si>
  <si>
    <t>96,10</t>
  </si>
  <si>
    <t>83,5380</t>
  </si>
  <si>
    <t>6</t>
  </si>
  <si>
    <t>Шипко Виктор</t>
  </si>
  <si>
    <t>Открытая (12.11.1994)/26</t>
  </si>
  <si>
    <t>98,70</t>
  </si>
  <si>
    <t>61,1800</t>
  </si>
  <si>
    <t>Николаев Вячеслав</t>
  </si>
  <si>
    <t>Мастера 60-69 (10.07.1956)/64</t>
  </si>
  <si>
    <t>94,60</t>
  </si>
  <si>
    <t>147,5</t>
  </si>
  <si>
    <t>142,6520</t>
  </si>
  <si>
    <t>Стариков Вячеслав</t>
  </si>
  <si>
    <t>107,00</t>
  </si>
  <si>
    <t>94,9920</t>
  </si>
  <si>
    <t>Овсянников Михаил</t>
  </si>
  <si>
    <t>Открытая (23.02.1985)/36</t>
  </si>
  <si>
    <t>118,00</t>
  </si>
  <si>
    <t>96,6810</t>
  </si>
  <si>
    <t>52</t>
  </si>
  <si>
    <t>Морозов Я.</t>
  </si>
  <si>
    <t xml:space="preserve"> Быховец А.</t>
  </si>
  <si>
    <t>Тузов А.</t>
  </si>
  <si>
    <t>Хованский Д.</t>
  </si>
  <si>
    <t>Анненков С.</t>
  </si>
  <si>
    <t>Шестунов А.</t>
  </si>
  <si>
    <t>Полосин С.</t>
  </si>
  <si>
    <t xml:space="preserve">Андрей Ч. </t>
  </si>
  <si>
    <t>Смаглюков А.</t>
  </si>
  <si>
    <t>Зевякин И.</t>
  </si>
  <si>
    <t>Беловал Е.</t>
  </si>
  <si>
    <t>Шишков Г.</t>
  </si>
  <si>
    <t>Лично</t>
  </si>
  <si>
    <t>Загурский Михаил</t>
  </si>
  <si>
    <t>Юноши 17-19 (29.03.2004)/17</t>
  </si>
  <si>
    <t>80,50</t>
  </si>
  <si>
    <t>180,0</t>
  </si>
  <si>
    <t>132,6000</t>
  </si>
  <si>
    <t>Приступников Антон</t>
  </si>
  <si>
    <t>Открытая (28.11.1993)/27</t>
  </si>
  <si>
    <t>87,00</t>
  </si>
  <si>
    <t>295,0</t>
  </si>
  <si>
    <t>191,7205</t>
  </si>
  <si>
    <t>Новосибирск/Новосибирская область</t>
  </si>
  <si>
    <t>Попкова Анна</t>
  </si>
  <si>
    <t>Юниорки (14.06.1998)/22</t>
  </si>
  <si>
    <t>71,20</t>
  </si>
  <si>
    <t>125,3835</t>
  </si>
  <si>
    <t>137,6559</t>
  </si>
  <si>
    <t>Бочаров Денис</t>
  </si>
  <si>
    <t>Юниоры (21.11.1997)/23</t>
  </si>
  <si>
    <t>72,90</t>
  </si>
  <si>
    <t>138,1490</t>
  </si>
  <si>
    <t>Налимов Николай</t>
  </si>
  <si>
    <t>Открытая (18.12.1990)/30</t>
  </si>
  <si>
    <t>75,00</t>
  </si>
  <si>
    <t xml:space="preserve">Боец </t>
  </si>
  <si>
    <t xml:space="preserve">Камень на Оби/Алтайский край </t>
  </si>
  <si>
    <t>207,5</t>
  </si>
  <si>
    <t>147,8645</t>
  </si>
  <si>
    <t>Нетесов Александр</t>
  </si>
  <si>
    <t>Открытая (24.07.1991)/29</t>
  </si>
  <si>
    <t>73,80</t>
  </si>
  <si>
    <t>182,5</t>
  </si>
  <si>
    <t>138,7348</t>
  </si>
  <si>
    <t>147,5980</t>
  </si>
  <si>
    <t>Муравьев Иван</t>
  </si>
  <si>
    <t>Юниоры (21.04.1999)/21</t>
  </si>
  <si>
    <t>81,50</t>
  </si>
  <si>
    <t>255,0</t>
  </si>
  <si>
    <t>172,0995</t>
  </si>
  <si>
    <t>Герасимов Михаил</t>
  </si>
  <si>
    <t>Юниоры (25.01.2000)/21</t>
  </si>
  <si>
    <t>78,10</t>
  </si>
  <si>
    <t>135,1935</t>
  </si>
  <si>
    <t>Розбах Дмитрий</t>
  </si>
  <si>
    <t>Открытая (15.02.2000)/21</t>
  </si>
  <si>
    <t>79,60</t>
  </si>
  <si>
    <t xml:space="preserve">Рельеф </t>
  </si>
  <si>
    <t>157,5270</t>
  </si>
  <si>
    <t>Калашник Александр</t>
  </si>
  <si>
    <t>Открытая (25.08.1985)/35</t>
  </si>
  <si>
    <t>82,20</t>
  </si>
  <si>
    <t>147,7080</t>
  </si>
  <si>
    <t>160,6000</t>
  </si>
  <si>
    <t>Рыжков Е.</t>
  </si>
  <si>
    <t>Приступников А.</t>
  </si>
  <si>
    <t>197,5</t>
  </si>
  <si>
    <t>201,3855</t>
  </si>
  <si>
    <t>340,0</t>
  </si>
  <si>
    <t>228,1060</t>
  </si>
  <si>
    <t>285,0</t>
  </si>
  <si>
    <t>193,8000</t>
  </si>
  <si>
    <t>Митрофанов Иван</t>
  </si>
  <si>
    <t>Открытая (10.08.1996)/24</t>
  </si>
  <si>
    <t>305,0</t>
  </si>
  <si>
    <t>207,4000</t>
  </si>
  <si>
    <t>Щербатых Кирилл</t>
  </si>
  <si>
    <t>Открытая (12.10.1994)/26</t>
  </si>
  <si>
    <t>105,10</t>
  </si>
  <si>
    <t>Черемнов А.</t>
  </si>
  <si>
    <t>Погадаева Екатерина</t>
  </si>
  <si>
    <t>Юниорки (11.12.1997)/23</t>
  </si>
  <si>
    <t>51,00</t>
  </si>
  <si>
    <t>30,0</t>
  </si>
  <si>
    <t>186,6465</t>
  </si>
  <si>
    <t>Дорохов Михаил</t>
  </si>
  <si>
    <t>Юноши 14-16 (16.10.2006)/14</t>
  </si>
  <si>
    <t>45,50</t>
  </si>
  <si>
    <t>97,5</t>
  </si>
  <si>
    <t>267,4770</t>
  </si>
  <si>
    <t>Перменева Варвара</t>
  </si>
  <si>
    <t>Открытая (10.07.1982)/38</t>
  </si>
  <si>
    <t>58,60</t>
  </si>
  <si>
    <t>Калугин Андрей</t>
  </si>
  <si>
    <t>Юноши 17-19 (16.03.2004)/17</t>
  </si>
  <si>
    <t>60,70</t>
  </si>
  <si>
    <t>57,5</t>
  </si>
  <si>
    <t>217,3043</t>
  </si>
  <si>
    <t>Чернышов Владислав</t>
  </si>
  <si>
    <t>Юниоры (14.11.1997)/23</t>
  </si>
  <si>
    <t>104,70</t>
  </si>
  <si>
    <t>525,0</t>
  </si>
  <si>
    <t>314,0550</t>
  </si>
  <si>
    <t>Рыжков Егор</t>
  </si>
  <si>
    <t>Открытая (20.03.1994)/27</t>
  </si>
  <si>
    <t>300,0</t>
  </si>
  <si>
    <t>795,0</t>
  </si>
  <si>
    <t>458,3970</t>
  </si>
  <si>
    <t xml:space="preserve">Гантимуров А. </t>
  </si>
  <si>
    <t>Вишняк Анна</t>
  </si>
  <si>
    <t>Открытая (12.12.1984)/36</t>
  </si>
  <si>
    <t>51,90</t>
  </si>
  <si>
    <t>175,5</t>
  </si>
  <si>
    <t>448,0</t>
  </si>
  <si>
    <t>559,3280</t>
  </si>
  <si>
    <t>Бабушкин Сергей</t>
  </si>
  <si>
    <t>Юноши 17-19 (05.07.2002)/18</t>
  </si>
  <si>
    <t>73,20</t>
  </si>
  <si>
    <t>420,0</t>
  </si>
  <si>
    <t>304,4580</t>
  </si>
  <si>
    <t>Соловьев Вадим</t>
  </si>
  <si>
    <t>Юноши 17-19 (21.07.2003)/17</t>
  </si>
  <si>
    <t>565,0</t>
  </si>
  <si>
    <t>362,1650</t>
  </si>
  <si>
    <t>Федосеев Сергей</t>
  </si>
  <si>
    <t>Открытая (18.01.1982)/39</t>
  </si>
  <si>
    <t>82,50</t>
  </si>
  <si>
    <t>124,0855</t>
  </si>
  <si>
    <t>89,25</t>
  </si>
  <si>
    <t>86,0615</t>
  </si>
  <si>
    <t>Мальцев Александр</t>
  </si>
  <si>
    <t>89,90</t>
  </si>
  <si>
    <t>287,5</t>
  </si>
  <si>
    <t>183,6750</t>
  </si>
  <si>
    <t xml:space="preserve">Меркулов А. </t>
  </si>
  <si>
    <t>Савченко Дмитрий</t>
  </si>
  <si>
    <t>Открытая (03.08.1981)/39</t>
  </si>
  <si>
    <t>90,00</t>
  </si>
  <si>
    <t>154,4921</t>
  </si>
  <si>
    <t>Бобровский Александр</t>
  </si>
  <si>
    <t>Открытая (03.03.1997)/24</t>
  </si>
  <si>
    <t>97,55</t>
  </si>
  <si>
    <t>88,1400</t>
  </si>
  <si>
    <t>Рогожкин Роман</t>
  </si>
  <si>
    <t>Открытая (09.01.1997)/24</t>
  </si>
  <si>
    <t>135,3800</t>
  </si>
  <si>
    <t>Терешкиин Тимофей</t>
  </si>
  <si>
    <t>Юноши 17-19 (15.04.2003)/17</t>
  </si>
  <si>
    <t>86,30</t>
  </si>
  <si>
    <t>78,3360</t>
  </si>
  <si>
    <t>127,9712</t>
  </si>
  <si>
    <t>Лоскот Алёна</t>
  </si>
  <si>
    <t>Открытая (03.06.1984)/36</t>
  </si>
  <si>
    <t>55,10</t>
  </si>
  <si>
    <t>41,7060</t>
  </si>
  <si>
    <t>Жарков Данила</t>
  </si>
  <si>
    <t>Юноши 14-16 (20.06.2006)/14</t>
  </si>
  <si>
    <t>57,50</t>
  </si>
  <si>
    <t>77,5</t>
  </si>
  <si>
    <t>68,7735</t>
  </si>
  <si>
    <t>Моисеев Кирилл</t>
  </si>
  <si>
    <t>Юноши 17-19 (10.11.2002)/18</t>
  </si>
  <si>
    <t>58,00</t>
  </si>
  <si>
    <t xml:space="preserve">Бердск/Новосибирская область </t>
  </si>
  <si>
    <t>79,2180</t>
  </si>
  <si>
    <t>Сорокин Иван</t>
  </si>
  <si>
    <t>Юниоры (09.10.1997)/23</t>
  </si>
  <si>
    <t xml:space="preserve">Каргат/Новосибирская область </t>
  </si>
  <si>
    <t>106,8900</t>
  </si>
  <si>
    <t>Касьяненко Григорий</t>
  </si>
  <si>
    <t>Открытая (28.03.1990)/31</t>
  </si>
  <si>
    <t>88,40</t>
  </si>
  <si>
    <t>107,9370</t>
  </si>
  <si>
    <t>Гантимуров Александр</t>
  </si>
  <si>
    <t>Открытая (19.06.1985)/35</t>
  </si>
  <si>
    <t>207,0</t>
  </si>
  <si>
    <t>126,6426</t>
  </si>
  <si>
    <t>Николаев Виталий</t>
  </si>
  <si>
    <t>Открытая (29.04.1982)/38</t>
  </si>
  <si>
    <t>97,00</t>
  </si>
  <si>
    <t xml:space="preserve">Красноярск/Красноярский край </t>
  </si>
  <si>
    <t>124,8007</t>
  </si>
  <si>
    <t>Якимов Александр</t>
  </si>
  <si>
    <t>Открытая (16.10.1987)/33</t>
  </si>
  <si>
    <t>97,7760</t>
  </si>
  <si>
    <t>Базылевский Сергей</t>
  </si>
  <si>
    <t>Открытая (07.09.1988)/32</t>
  </si>
  <si>
    <t>94,00</t>
  </si>
  <si>
    <t>71,8750</t>
  </si>
  <si>
    <t>Шестунов Александр</t>
  </si>
  <si>
    <t>Открытая (03.04.1981)/40</t>
  </si>
  <si>
    <t>121,70</t>
  </si>
  <si>
    <t>118,9182</t>
  </si>
  <si>
    <t>Богатчук Павел</t>
  </si>
  <si>
    <t>Открытая (27.03.1992)/29</t>
  </si>
  <si>
    <t>112,00</t>
  </si>
  <si>
    <t xml:space="preserve">Веселые ребята </t>
  </si>
  <si>
    <t>119,9865</t>
  </si>
  <si>
    <t xml:space="preserve">Зевякин И. </t>
  </si>
  <si>
    <t>Мастера 40-49 (03.04.1981)/40</t>
  </si>
  <si>
    <t>219,1117</t>
  </si>
  <si>
    <t>ВЕСОВАЯ КАТЕГОРИЯ   90+</t>
  </si>
  <si>
    <t>Шпилёв Сергей</t>
  </si>
  <si>
    <t>Мастера 40-49 (17.02.1980)/41</t>
  </si>
  <si>
    <t>105,80</t>
  </si>
  <si>
    <t>230,8043</t>
  </si>
  <si>
    <t>Воробьев Эдуард</t>
  </si>
  <si>
    <t>Юноши 17-19 (20.04.2001)/19</t>
  </si>
  <si>
    <t>100,50</t>
  </si>
  <si>
    <t xml:space="preserve">Змеиногорск/Алтайский край </t>
  </si>
  <si>
    <t>245,0</t>
  </si>
  <si>
    <t>148,8130</t>
  </si>
  <si>
    <t xml:space="preserve">Шестунов А. </t>
  </si>
  <si>
    <t>Луговой А.</t>
  </si>
  <si>
    <t>137,0880</t>
  </si>
  <si>
    <t>38,8590</t>
  </si>
  <si>
    <t>Вараксин Дмитрий</t>
  </si>
  <si>
    <t>92,00</t>
  </si>
  <si>
    <t xml:space="preserve">Заринск/Алтайский край </t>
  </si>
  <si>
    <t>42,5286</t>
  </si>
  <si>
    <t>57,95</t>
  </si>
  <si>
    <t>38,7864</t>
  </si>
  <si>
    <t>Ефремов Вячеслав</t>
  </si>
  <si>
    <t>Открытая (14.04.1985)/35</t>
  </si>
  <si>
    <t>49,9199</t>
  </si>
  <si>
    <t>32,2300</t>
  </si>
  <si>
    <t>Мищеряков Андрей</t>
  </si>
  <si>
    <t>Открытая (03.04.1991)/30</t>
  </si>
  <si>
    <t>Открытая (18.03.1974)/47</t>
  </si>
  <si>
    <t>39,3055</t>
  </si>
  <si>
    <t>Дубцов С.</t>
  </si>
  <si>
    <t xml:space="preserve">Анжеро-Судженск/Кемеровская область </t>
  </si>
  <si>
    <t>Весовая категория</t>
  </si>
  <si>
    <t xml:space="preserve">Камень-на-Оби/Алтайский край </t>
  </si>
  <si>
    <t xml:space="preserve">Карпов Ю., Панкратов В. </t>
  </si>
  <si>
    <t>Всероссийский Мастерский турнир "Стальной медведь 3"
WRPF любители Пауэрлифтинг без экипировки ДК
Новосибирск/Новосибирская область, 10-11 апреля 2021 года</t>
  </si>
  <si>
    <t>Всероссийский Мастерский турнир "Стальной медведь 3"
WRPF любители Пауэрлифтинг классический в бинтах ДК
Новосибирск/Новосибирская область, 10-11 апреля 2021 года</t>
  </si>
  <si>
    <t>Всероссийский Мастерский турнир "Стальной медведь 3"
WEPF Жим лежа в многопетельной софт экипировке ДК
Новосибирск/Новосибирская область, 10-11 апреля 2021 года</t>
  </si>
  <si>
    <t>Всероссийский Мастерский турнир "Стальной медведь 3"
WEPF Жим лежа в однопетельной софт экипировке ДК
Новосибирск/Новосибирская область, 10-11 апреля 2021 года</t>
  </si>
  <si>
    <t>Всероссийский Мастерский турнир "Стальной медведь 3"
WRPF любители Жим лежа без экипировки ДК
Новосибирск/Новосибирская область, 10-11 апреля 2021 года</t>
  </si>
  <si>
    <t>Всероссийский Мастерский турнир "Стальной медведь 3"
WEPF любители Становая тяга в экипировке ДК
Новосибирск/Новосибирская область, 10-11 апреля 2021 года</t>
  </si>
  <si>
    <t>Всероссийский Мастерский турнир "Стальной медведь 3"
WRPF любители Становая тяга без экипировки ДК
Новосибирск/Новосибирская область, 10-11 апреля 2021 года</t>
  </si>
  <si>
    <t>Всероссийский Мастерский турнир "Стальной медведь 3"
WRPF любители Силовое двоеборье без экипировки ДК
Новосибирск/Новосибирская область, 10-11 апреля 2021 года</t>
  </si>
  <si>
    <t>Всероссийский Мастерский турнир "Стальной медведь 3"
WRPF любители Пауэрлифтинг без экипировки
Новосибирск/Новосибирская область, 10-11 апреля 2021 года</t>
  </si>
  <si>
    <t>Всероссийский Мастерский турнир "Стальной медведь 3"
WRPF любители Пауэрлифтинг классический в бинтах
Новосибирск/Новосибирская область, 10-11 апреля 2021 года</t>
  </si>
  <si>
    <t>Всероссийский Мастерский турнир "Стальной медведь 3"
WEPF Жим лежа в многопетельной софт экипировке
Новосибирск/Новосибирская область, 10-11 апреля 2021 года</t>
  </si>
  <si>
    <t>Всероссийский Мастерский турнир "Стальной медведь 3"
WEPF любители Жим лежа в однослойной экипировке
Новосибирск/Новосибирская область, 10-11 апреля 2021 года</t>
  </si>
  <si>
    <t>Всероссийский Мастерский турнир "Стальной медведь 3"
WRPF любители Жим лежа без экипировки
Новосибирск/Новосибирская область, 10-11 апреля 2021 года</t>
  </si>
  <si>
    <t>Всероссийский Мастерский турнир "Стальной медведь 3"
WRPF любители Становая тяга без экипировки
Новосибирск/Новосибирская область, 10-11 апреля 2021 года</t>
  </si>
  <si>
    <t>Всероссийский Мастерский турнир "Стальной медведь 3"
WRPF любители Силовое двоеборье без экипировки
Новосибирск/Новосибирская область, 10-11 апреля 2021 года</t>
  </si>
  <si>
    <t>Всероссийский Мастерский турнир "Стальной медведь 3"
WRPF Строгий подъем штанги на бицепс
Новосибирск/Новосибирская область, 10-11 апреля 2021 года</t>
  </si>
  <si>
    <t>Юноши 13-19 (10.11.2002)/18</t>
  </si>
  <si>
    <t>Юниоры 20-23 (09.01.1998)/23</t>
  </si>
  <si>
    <t>Мастера 40-49 (18.03.1974)/47</t>
  </si>
  <si>
    <t>Гантимуров А.</t>
  </si>
  <si>
    <t>Вакунов Михаил</t>
  </si>
  <si>
    <t>84,50</t>
  </si>
  <si>
    <t xml:space="preserve">Novosport </t>
  </si>
  <si>
    <t>320,0</t>
  </si>
  <si>
    <t>Карпов Юрий</t>
  </si>
  <si>
    <t>99,30</t>
  </si>
  <si>
    <t>350,0</t>
  </si>
  <si>
    <t>380,0</t>
  </si>
  <si>
    <t>390,0</t>
  </si>
  <si>
    <t>400,0</t>
  </si>
  <si>
    <t>Зеленин Никита</t>
  </si>
  <si>
    <t>99,90</t>
  </si>
  <si>
    <t xml:space="preserve">лично </t>
  </si>
  <si>
    <t>385,0</t>
  </si>
  <si>
    <t>Быховец Артем</t>
  </si>
  <si>
    <t>325,0</t>
  </si>
  <si>
    <t>352,5</t>
  </si>
  <si>
    <t xml:space="preserve">Новоалтайск </t>
  </si>
  <si>
    <t>310,0</t>
  </si>
  <si>
    <t>327,0</t>
  </si>
  <si>
    <t>327,5</t>
  </si>
  <si>
    <t>231,9140</t>
  </si>
  <si>
    <t>213,0800</t>
  </si>
  <si>
    <t>205,2375</t>
  </si>
  <si>
    <t>Всероссийский Мастерский турнир "Стальной медведь 3"
WRPF Становая тяга без экипировки в лямках
Новосибирск/Новосибирская область, 10-11 апреля 2021 года</t>
  </si>
  <si>
    <t>Открытая (24.06.1998)/22</t>
  </si>
  <si>
    <t>Открытая (13.12.1986)/34</t>
  </si>
  <si>
    <t>Открытая (26.06.1996)/24</t>
  </si>
  <si>
    <t>Открытая (19.07.1983)/37</t>
  </si>
  <si>
    <t>Коваленко А.</t>
  </si>
  <si>
    <t>Меркулов А.</t>
  </si>
  <si>
    <t>Жим</t>
  </si>
  <si>
    <t>№</t>
  </si>
  <si>
    <t xml:space="preserve">
Дата рождения/Возраст</t>
  </si>
  <si>
    <t>Возрастная группа</t>
  </si>
  <si>
    <t>T</t>
  </si>
  <si>
    <t>O</t>
  </si>
  <si>
    <t>J</t>
  </si>
  <si>
    <t>M1</t>
  </si>
  <si>
    <t>T2</t>
  </si>
  <si>
    <t>M3</t>
  </si>
  <si>
    <t>T1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</si>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</sst>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4">
    <xf numFmtId="0" fontId="0" fillId="0" borderId="0" xfId="0"/>
    <xf numFmtId="0" fontId="1" fillId="0" borderId="0" xfId="1"/>
    <xf numFmtId="49" fontId="3" fillId="0" borderId="1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49" fontId="1" fillId="0" borderId="11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ont="1" applyFill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center" vertical="center"/>
    </xf>
    <xf numFmtId="49" fontId="1" fillId="0" borderId="8" xfId="1" applyNumberFormat="1" applyFont="1" applyFill="1" applyBorder="1" applyAlignment="1">
      <alignment horizontal="center" vertical="center"/>
    </xf>
    <xf numFmtId="49" fontId="2" fillId="0" borderId="8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/>
    </xf>
    <xf numFmtId="49" fontId="9" fillId="0" borderId="12" xfId="1" applyNumberFormat="1" applyFont="1" applyFill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49" fontId="2" fillId="2" borderId="8" xfId="1" applyNumberFormat="1" applyFont="1" applyFill="1" applyBorder="1" applyAlignment="1">
      <alignment horizontal="center" vertical="center"/>
    </xf>
    <xf numFmtId="49" fontId="9" fillId="0" borderId="8" xfId="1" applyNumberFormat="1" applyFont="1" applyFill="1" applyBorder="1" applyAlignment="1">
      <alignment horizontal="center" vertical="center"/>
    </xf>
    <xf numFmtId="0" fontId="1" fillId="0" borderId="0" xfId="1"/>
    <xf numFmtId="49" fontId="3" fillId="0" borderId="1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49" fontId="1" fillId="0" borderId="11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/>
    </xf>
    <xf numFmtId="0" fontId="1" fillId="0" borderId="0" xfId="1"/>
    <xf numFmtId="49" fontId="1" fillId="0" borderId="11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0" fontId="1" fillId="0" borderId="0" xfId="1"/>
    <xf numFmtId="49" fontId="3" fillId="0" borderId="1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49" fontId="1" fillId="0" borderId="12" xfId="1" applyNumberFormat="1" applyFont="1" applyFill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center" vertical="center"/>
    </xf>
    <xf numFmtId="49" fontId="1" fillId="0" borderId="17" xfId="1" applyNumberFormat="1" applyFont="1" applyFill="1" applyBorder="1" applyAlignment="1">
      <alignment horizontal="center" vertical="center"/>
    </xf>
    <xf numFmtId="49" fontId="2" fillId="0" borderId="17" xfId="1" applyNumberFormat="1" applyFont="1" applyFill="1" applyBorder="1" applyAlignment="1">
      <alignment horizontal="center" vertical="center"/>
    </xf>
    <xf numFmtId="49" fontId="1" fillId="0" borderId="8" xfId="1" applyNumberFormat="1" applyFont="1" applyFill="1" applyBorder="1" applyAlignment="1">
      <alignment horizontal="center" vertical="center"/>
    </xf>
    <xf numFmtId="49" fontId="2" fillId="0" borderId="8" xfId="1" applyNumberFormat="1" applyFont="1" applyFill="1" applyBorder="1" applyAlignment="1">
      <alignment horizontal="center" vertical="center"/>
    </xf>
    <xf numFmtId="49" fontId="1" fillId="0" borderId="11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49" fontId="9" fillId="0" borderId="12" xfId="1" applyNumberFormat="1" applyFont="1" applyFill="1" applyBorder="1" applyAlignment="1">
      <alignment horizontal="center" vertical="center"/>
    </xf>
    <xf numFmtId="49" fontId="9" fillId="0" borderId="17" xfId="1" applyNumberFormat="1" applyFont="1" applyFill="1" applyBorder="1" applyAlignment="1">
      <alignment horizontal="center" vertical="center"/>
    </xf>
    <xf numFmtId="49" fontId="2" fillId="2" borderId="17" xfId="1" applyNumberFormat="1" applyFont="1" applyFill="1" applyBorder="1" applyAlignment="1">
      <alignment horizontal="center" vertical="center"/>
    </xf>
    <xf numFmtId="49" fontId="2" fillId="2" borderId="8" xfId="1" applyNumberFormat="1" applyFont="1" applyFill="1" applyBorder="1" applyAlignment="1">
      <alignment horizontal="center" vertical="center"/>
    </xf>
    <xf numFmtId="49" fontId="9" fillId="0" borderId="8" xfId="1" applyNumberFormat="1" applyFont="1" applyFill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0" fontId="1" fillId="0" borderId="0" xfId="1"/>
    <xf numFmtId="49" fontId="3" fillId="0" borderId="1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1" fillId="0" borderId="12" xfId="1" applyNumberFormat="1" applyFont="1" applyFill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center" vertical="center"/>
    </xf>
    <xf numFmtId="49" fontId="1" fillId="0" borderId="8" xfId="1" applyNumberFormat="1" applyFont="1" applyFill="1" applyBorder="1" applyAlignment="1">
      <alignment horizontal="center" vertical="center"/>
    </xf>
    <xf numFmtId="49" fontId="2" fillId="0" borderId="8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1" fillId="0" borderId="11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7" xfId="1" applyNumberFormat="1" applyFont="1" applyFill="1" applyBorder="1" applyAlignment="1">
      <alignment horizontal="center" vertical="center"/>
    </xf>
    <xf numFmtId="49" fontId="2" fillId="0" borderId="17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left" vertical="center" indent="1"/>
    </xf>
    <xf numFmtId="49" fontId="8" fillId="0" borderId="0" xfId="1" applyNumberFormat="1" applyFont="1" applyFill="1" applyBorder="1" applyAlignment="1">
      <alignment horizontal="center" vertical="center"/>
    </xf>
    <xf numFmtId="49" fontId="3" fillId="0" borderId="11" xfId="1" applyNumberFormat="1" applyFont="1" applyFill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49" fontId="9" fillId="0" borderId="12" xfId="1" applyNumberFormat="1" applyFont="1" applyFill="1" applyBorder="1" applyAlignment="1">
      <alignment horizontal="center" vertical="center"/>
    </xf>
    <xf numFmtId="49" fontId="2" fillId="2" borderId="8" xfId="1" applyNumberFormat="1" applyFont="1" applyFill="1" applyBorder="1" applyAlignment="1">
      <alignment horizontal="center" vertical="center"/>
    </xf>
    <xf numFmtId="49" fontId="9" fillId="0" borderId="8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/>
    </xf>
    <xf numFmtId="49" fontId="2" fillId="2" borderId="17" xfId="1" applyNumberFormat="1" applyFont="1" applyFill="1" applyBorder="1" applyAlignment="1">
      <alignment horizontal="center" vertical="center"/>
    </xf>
    <xf numFmtId="49" fontId="9" fillId="0" borderId="17" xfId="1" applyNumberFormat="1" applyFont="1" applyFill="1" applyBorder="1" applyAlignment="1">
      <alignment horizontal="center" vertical="center"/>
    </xf>
    <xf numFmtId="0" fontId="1" fillId="0" borderId="0" xfId="1"/>
    <xf numFmtId="49" fontId="3" fillId="0" borderId="1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49" fontId="1" fillId="0" borderId="11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/>
    </xf>
    <xf numFmtId="0" fontId="1" fillId="0" borderId="0" xfId="1"/>
    <xf numFmtId="49" fontId="3" fillId="0" borderId="1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49" fontId="1" fillId="0" borderId="12" xfId="1" applyNumberFormat="1" applyFont="1" applyFill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center" vertical="center"/>
    </xf>
    <xf numFmtId="49" fontId="1" fillId="0" borderId="8" xfId="1" applyNumberFormat="1" applyFont="1" applyFill="1" applyBorder="1" applyAlignment="1">
      <alignment horizontal="center" vertical="center"/>
    </xf>
    <xf numFmtId="49" fontId="2" fillId="0" borderId="8" xfId="1" applyNumberFormat="1" applyFont="1" applyFill="1" applyBorder="1" applyAlignment="1">
      <alignment horizontal="center" vertical="center"/>
    </xf>
    <xf numFmtId="49" fontId="1" fillId="0" borderId="17" xfId="1" applyNumberFormat="1" applyFont="1" applyFill="1" applyBorder="1" applyAlignment="1">
      <alignment horizontal="center" vertical="center"/>
    </xf>
    <xf numFmtId="49" fontId="2" fillId="0" borderId="17" xfId="1" applyNumberFormat="1" applyFont="1" applyFill="1" applyBorder="1" applyAlignment="1">
      <alignment horizontal="center" vertical="center"/>
    </xf>
    <xf numFmtId="49" fontId="1" fillId="0" borderId="11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49" fontId="2" fillId="2" borderId="8" xfId="1" applyNumberFormat="1" applyFont="1" applyFill="1" applyBorder="1" applyAlignment="1">
      <alignment horizontal="center" vertical="center"/>
    </xf>
    <xf numFmtId="49" fontId="2" fillId="2" borderId="17" xfId="1" applyNumberFormat="1" applyFont="1" applyFill="1" applyBorder="1" applyAlignment="1">
      <alignment horizontal="center" vertical="center"/>
    </xf>
    <xf numFmtId="49" fontId="9" fillId="0" borderId="17" xfId="1" applyNumberFormat="1" applyFont="1" applyFill="1" applyBorder="1" applyAlignment="1">
      <alignment horizontal="center" vertical="center"/>
    </xf>
    <xf numFmtId="49" fontId="9" fillId="0" borderId="8" xfId="1" applyNumberFormat="1" applyFont="1" applyFill="1" applyBorder="1" applyAlignment="1">
      <alignment horizontal="center" vertical="center"/>
    </xf>
    <xf numFmtId="49" fontId="9" fillId="0" borderId="12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/>
    </xf>
    <xf numFmtId="0" fontId="1" fillId="0" borderId="0" xfId="1"/>
    <xf numFmtId="49" fontId="3" fillId="0" borderId="1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49" fontId="1" fillId="0" borderId="11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ont="1" applyFill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center" vertical="center"/>
    </xf>
    <xf numFmtId="49" fontId="1" fillId="0" borderId="17" xfId="1" applyNumberFormat="1" applyFont="1" applyFill="1" applyBorder="1" applyAlignment="1">
      <alignment horizontal="center" vertical="center"/>
    </xf>
    <xf numFmtId="49" fontId="2" fillId="0" borderId="17" xfId="1" applyNumberFormat="1" applyFont="1" applyFill="1" applyBorder="1" applyAlignment="1">
      <alignment horizontal="center" vertical="center"/>
    </xf>
    <xf numFmtId="49" fontId="1" fillId="0" borderId="8" xfId="1" applyNumberFormat="1" applyFont="1" applyFill="1" applyBorder="1" applyAlignment="1">
      <alignment horizontal="center" vertical="center"/>
    </xf>
    <xf numFmtId="49" fontId="2" fillId="0" borderId="8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49" fontId="9" fillId="0" borderId="12" xfId="1" applyNumberFormat="1" applyFont="1" applyFill="1" applyBorder="1" applyAlignment="1">
      <alignment horizontal="center" vertical="center"/>
    </xf>
    <xf numFmtId="49" fontId="2" fillId="2" borderId="17" xfId="1" applyNumberFormat="1" applyFont="1" applyFill="1" applyBorder="1" applyAlignment="1">
      <alignment horizontal="center" vertical="center"/>
    </xf>
    <xf numFmtId="49" fontId="9" fillId="0" borderId="17" xfId="1" applyNumberFormat="1" applyFont="1" applyFill="1" applyBorder="1" applyAlignment="1">
      <alignment horizontal="center" vertical="center"/>
    </xf>
    <xf numFmtId="49" fontId="2" fillId="2" borderId="8" xfId="1" applyNumberFormat="1" applyFont="1" applyFill="1" applyBorder="1" applyAlignment="1">
      <alignment horizontal="center" vertical="center"/>
    </xf>
    <xf numFmtId="49" fontId="9" fillId="0" borderId="8" xfId="1" applyNumberFormat="1" applyFont="1" applyFill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/>
    </xf>
    <xf numFmtId="0" fontId="1" fillId="0" borderId="0" xfId="1"/>
    <xf numFmtId="49" fontId="3" fillId="0" borderId="1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49" fontId="1" fillId="0" borderId="11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/>
    </xf>
    <xf numFmtId="0" fontId="1" fillId="0" borderId="0" xfId="1"/>
    <xf numFmtId="49" fontId="3" fillId="0" borderId="1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49" fontId="1" fillId="0" borderId="11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/>
    </xf>
    <xf numFmtId="0" fontId="1" fillId="0" borderId="0" xfId="1"/>
    <xf numFmtId="49" fontId="3" fillId="0" borderId="1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49" fontId="1" fillId="0" borderId="11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ont="1" applyFill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center" vertical="center"/>
    </xf>
    <xf numFmtId="49" fontId="1" fillId="0" borderId="17" xfId="1" applyNumberFormat="1" applyFont="1" applyFill="1" applyBorder="1" applyAlignment="1">
      <alignment horizontal="center" vertical="center"/>
    </xf>
    <xf numFmtId="49" fontId="2" fillId="0" borderId="17" xfId="1" applyNumberFormat="1" applyFont="1" applyFill="1" applyBorder="1" applyAlignment="1">
      <alignment horizontal="center" vertical="center"/>
    </xf>
    <xf numFmtId="49" fontId="1" fillId="0" borderId="8" xfId="1" applyNumberFormat="1" applyFont="1" applyFill="1" applyBorder="1" applyAlignment="1">
      <alignment horizontal="center" vertical="center"/>
    </xf>
    <xf numFmtId="49" fontId="2" fillId="0" borderId="8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49" fontId="9" fillId="0" borderId="12" xfId="1" applyNumberFormat="1" applyFont="1" applyFill="1" applyBorder="1" applyAlignment="1">
      <alignment horizontal="center" vertical="center"/>
    </xf>
    <xf numFmtId="49" fontId="2" fillId="2" borderId="17" xfId="1" applyNumberFormat="1" applyFont="1" applyFill="1" applyBorder="1" applyAlignment="1">
      <alignment horizontal="center" vertical="center"/>
    </xf>
    <xf numFmtId="49" fontId="2" fillId="2" borderId="8" xfId="1" applyNumberFormat="1" applyFont="1" applyFill="1" applyBorder="1" applyAlignment="1">
      <alignment horizontal="center" vertical="center"/>
    </xf>
    <xf numFmtId="49" fontId="9" fillId="0" borderId="8" xfId="1" applyNumberFormat="1" applyFont="1" applyFill="1" applyBorder="1" applyAlignment="1">
      <alignment horizontal="center" vertical="center"/>
    </xf>
    <xf numFmtId="0" fontId="1" fillId="0" borderId="0" xfId="1"/>
    <xf numFmtId="49" fontId="3" fillId="0" borderId="1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49" fontId="1" fillId="0" borderId="11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0" fontId="1" fillId="0" borderId="0" xfId="1"/>
    <xf numFmtId="49" fontId="3" fillId="0" borderId="1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1" fillId="0" borderId="11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1" fillId="0" borderId="12" xfId="1" applyNumberFormat="1" applyFont="1" applyFill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center" vertical="center"/>
    </xf>
    <xf numFmtId="49" fontId="1" fillId="0" borderId="8" xfId="1" applyNumberFormat="1" applyFont="1" applyFill="1" applyBorder="1" applyAlignment="1">
      <alignment horizontal="center" vertical="center"/>
    </xf>
    <xf numFmtId="49" fontId="2" fillId="0" borderId="8" xfId="1" applyNumberFormat="1" applyFont="1" applyFill="1" applyBorder="1" applyAlignment="1">
      <alignment horizontal="center" vertical="center"/>
    </xf>
    <xf numFmtId="49" fontId="1" fillId="0" borderId="17" xfId="1" applyNumberFormat="1" applyFont="1" applyFill="1" applyBorder="1" applyAlignment="1">
      <alignment horizontal="center" vertical="center"/>
    </xf>
    <xf numFmtId="49" fontId="2" fillId="0" borderId="17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left" vertical="center" indent="1"/>
    </xf>
    <xf numFmtId="49" fontId="8" fillId="0" borderId="0" xfId="1" applyNumberFormat="1" applyFont="1" applyFill="1" applyBorder="1" applyAlignment="1">
      <alignment horizontal="center" vertical="center"/>
    </xf>
    <xf numFmtId="49" fontId="3" fillId="0" borderId="11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49" fontId="9" fillId="0" borderId="12" xfId="1" applyNumberFormat="1" applyFont="1" applyFill="1" applyBorder="1" applyAlignment="1">
      <alignment horizontal="center" vertical="center"/>
    </xf>
    <xf numFmtId="49" fontId="2" fillId="2" borderId="8" xfId="1" applyNumberFormat="1" applyFont="1" applyFill="1" applyBorder="1" applyAlignment="1">
      <alignment horizontal="center" vertical="center"/>
    </xf>
    <xf numFmtId="49" fontId="9" fillId="0" borderId="8" xfId="1" applyNumberFormat="1" applyFont="1" applyFill="1" applyBorder="1" applyAlignment="1">
      <alignment horizontal="center" vertical="center"/>
    </xf>
    <xf numFmtId="49" fontId="2" fillId="2" borderId="17" xfId="1" applyNumberFormat="1" applyFont="1" applyFill="1" applyBorder="1" applyAlignment="1">
      <alignment horizontal="center" vertical="center"/>
    </xf>
    <xf numFmtId="49" fontId="9" fillId="0" borderId="17" xfId="1" applyNumberFormat="1" applyFont="1" applyFill="1" applyBorder="1" applyAlignment="1">
      <alignment horizontal="center" vertical="center"/>
    </xf>
    <xf numFmtId="0" fontId="1" fillId="0" borderId="0" xfId="1"/>
    <xf numFmtId="49" fontId="3" fillId="0" borderId="1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49" fontId="1" fillId="0" borderId="11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/>
    </xf>
    <xf numFmtId="0" fontId="1" fillId="0" borderId="0" xfId="1"/>
    <xf numFmtId="49" fontId="3" fillId="0" borderId="1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49" fontId="1" fillId="0" borderId="11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/>
    </xf>
    <xf numFmtId="0" fontId="1" fillId="0" borderId="0" xfId="1"/>
    <xf numFmtId="49" fontId="3" fillId="0" borderId="1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49" fontId="1" fillId="0" borderId="11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ont="1" applyFill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center" vertical="center"/>
    </xf>
    <xf numFmtId="49" fontId="1" fillId="0" borderId="8" xfId="1" applyNumberFormat="1" applyFont="1" applyFill="1" applyBorder="1" applyAlignment="1">
      <alignment horizontal="center" vertical="center"/>
    </xf>
    <xf numFmtId="49" fontId="2" fillId="0" borderId="8" xfId="1" applyNumberFormat="1" applyFont="1" applyFill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49" fontId="9" fillId="0" borderId="12" xfId="1" applyNumberFormat="1" applyFont="1" applyFill="1" applyBorder="1" applyAlignment="1">
      <alignment horizontal="center" vertical="center"/>
    </xf>
    <xf numFmtId="49" fontId="9" fillId="0" borderId="8" xfId="1" applyNumberFormat="1" applyFont="1" applyFill="1" applyBorder="1" applyAlignment="1">
      <alignment horizontal="center" vertical="center"/>
    </xf>
    <xf numFmtId="49" fontId="2" fillId="2" borderId="8" xfId="1" applyNumberFormat="1" applyFont="1" applyFill="1" applyBorder="1" applyAlignment="1">
      <alignment horizontal="center" vertical="center"/>
    </xf>
    <xf numFmtId="49" fontId="1" fillId="0" borderId="12" xfId="1" applyNumberFormat="1" applyFont="1" applyFill="1" applyBorder="1" applyAlignment="1">
      <alignment horizontal="center" vertical="center"/>
    </xf>
    <xf numFmtId="49" fontId="1" fillId="0" borderId="17" xfId="1" applyNumberFormat="1" applyFont="1" applyFill="1" applyBorder="1" applyAlignment="1">
      <alignment horizontal="center" vertical="center"/>
    </xf>
    <xf numFmtId="49" fontId="2" fillId="0" borderId="17" xfId="1" applyNumberFormat="1" applyFont="1" applyFill="1" applyBorder="1" applyAlignment="1">
      <alignment horizontal="center" vertical="center"/>
    </xf>
    <xf numFmtId="49" fontId="1" fillId="0" borderId="8" xfId="1" applyNumberFormat="1" applyFont="1" applyFill="1" applyBorder="1" applyAlignment="1">
      <alignment horizontal="center" vertical="center"/>
    </xf>
    <xf numFmtId="0" fontId="1" fillId="0" borderId="0" xfId="1"/>
    <xf numFmtId="49" fontId="1" fillId="0" borderId="0" xfId="1" applyNumberFormat="1" applyFont="1" applyFill="1" applyBorder="1" applyAlignment="1">
      <alignment horizontal="center" vertical="center"/>
    </xf>
    <xf numFmtId="49" fontId="1" fillId="0" borderId="11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164" fontId="1" fillId="0" borderId="0" xfId="1" applyNumberFormat="1"/>
    <xf numFmtId="164" fontId="2" fillId="0" borderId="11" xfId="1" applyNumberFormat="1" applyFont="1" applyFill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center" vertical="center"/>
    </xf>
    <xf numFmtId="164" fontId="2" fillId="0" borderId="8" xfId="1" applyNumberFormat="1" applyFont="1" applyFill="1" applyBorder="1" applyAlignment="1">
      <alignment horizontal="center" vertical="center"/>
    </xf>
    <xf numFmtId="164" fontId="0" fillId="0" borderId="0" xfId="0" applyNumberFormat="1"/>
    <xf numFmtId="49" fontId="1" fillId="0" borderId="18" xfId="1" applyNumberFormat="1" applyFont="1" applyFill="1" applyBorder="1" applyAlignment="1">
      <alignment horizontal="center" vertical="center"/>
    </xf>
    <xf numFmtId="49" fontId="1" fillId="0" borderId="19" xfId="1" applyNumberFormat="1" applyFont="1" applyFill="1" applyBorder="1" applyAlignment="1">
      <alignment horizontal="center" vertical="center"/>
    </xf>
    <xf numFmtId="49" fontId="1" fillId="0" borderId="20" xfId="1" applyNumberFormat="1" applyFont="1" applyFill="1" applyBorder="1" applyAlignment="1">
      <alignment horizontal="center" vertical="center"/>
    </xf>
    <xf numFmtId="49" fontId="1" fillId="0" borderId="2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49" fontId="1" fillId="0" borderId="22" xfId="1" applyNumberFormat="1" applyFont="1" applyFill="1" applyBorder="1" applyAlignment="1">
      <alignment horizontal="center" vertical="center"/>
    </xf>
    <xf numFmtId="49" fontId="2" fillId="2" borderId="20" xfId="1" applyNumberFormat="1" applyFont="1" applyFill="1" applyBorder="1" applyAlignment="1">
      <alignment horizontal="center" vertical="center"/>
    </xf>
    <xf numFmtId="49" fontId="9" fillId="0" borderId="23" xfId="1" applyNumberFormat="1" applyFont="1" applyFill="1" applyBorder="1" applyAlignment="1">
      <alignment horizontal="center" vertical="center"/>
    </xf>
    <xf numFmtId="49" fontId="2" fillId="2" borderId="21" xfId="1" applyNumberFormat="1" applyFont="1" applyFill="1" applyBorder="1" applyAlignment="1">
      <alignment horizontal="center" vertical="center"/>
    </xf>
    <xf numFmtId="164" fontId="2" fillId="0" borderId="17" xfId="1" applyNumberFormat="1" applyFont="1" applyFill="1" applyBorder="1" applyAlignment="1">
      <alignment horizontal="center" vertical="center"/>
    </xf>
    <xf numFmtId="49" fontId="1" fillId="0" borderId="23" xfId="1" applyNumberFormat="1" applyFont="1" applyFill="1" applyBorder="1" applyAlignment="1">
      <alignment horizontal="center" vertical="center"/>
    </xf>
    <xf numFmtId="49" fontId="2" fillId="2" borderId="0" xfId="1" applyNumberFormat="1" applyFont="1" applyFill="1" applyBorder="1" applyAlignment="1">
      <alignment horizontal="center" vertical="center"/>
    </xf>
    <xf numFmtId="49" fontId="2" fillId="0" borderId="18" xfId="1" applyNumberFormat="1" applyFont="1" applyFill="1" applyBorder="1" applyAlignment="1">
      <alignment horizontal="center" vertical="center"/>
    </xf>
    <xf numFmtId="49" fontId="2" fillId="2" borderId="24" xfId="1" applyNumberFormat="1" applyFont="1" applyFill="1" applyBorder="1" applyAlignment="1">
      <alignment horizontal="center" vertical="center"/>
    </xf>
    <xf numFmtId="49" fontId="2" fillId="0" borderId="22" xfId="1" applyNumberFormat="1" applyFont="1" applyFill="1" applyBorder="1" applyAlignment="1">
      <alignment horizontal="center" vertical="center"/>
    </xf>
    <xf numFmtId="49" fontId="2" fillId="0" borderId="19" xfId="1" applyNumberFormat="1" applyFont="1" applyFill="1" applyBorder="1" applyAlignment="1">
      <alignment horizontal="center" vertical="center"/>
    </xf>
    <xf numFmtId="49" fontId="9" fillId="0" borderId="25" xfId="1" applyNumberFormat="1" applyFont="1" applyFill="1" applyBorder="1" applyAlignment="1">
      <alignment horizontal="center" vertical="center"/>
    </xf>
    <xf numFmtId="49" fontId="2" fillId="0" borderId="20" xfId="1" applyNumberFormat="1" applyFont="1" applyFill="1" applyBorder="1" applyAlignment="1">
      <alignment horizontal="center" vertical="center"/>
    </xf>
    <xf numFmtId="49" fontId="2" fillId="0" borderId="23" xfId="1" applyNumberFormat="1" applyFont="1" applyFill="1" applyBorder="1" applyAlignment="1">
      <alignment horizontal="center" vertical="center"/>
    </xf>
    <xf numFmtId="49" fontId="2" fillId="0" borderId="21" xfId="1" applyNumberFormat="1" applyFont="1" applyFill="1" applyBorder="1" applyAlignment="1">
      <alignment horizontal="center" vertical="center"/>
    </xf>
    <xf numFmtId="49" fontId="2" fillId="2" borderId="18" xfId="1" applyNumberFormat="1" applyFont="1" applyFill="1" applyBorder="1" applyAlignment="1">
      <alignment horizontal="center" vertical="center"/>
    </xf>
    <xf numFmtId="49" fontId="9" fillId="0" borderId="22" xfId="1" applyNumberFormat="1" applyFont="1" applyFill="1" applyBorder="1" applyAlignment="1">
      <alignment horizontal="center" vertical="center"/>
    </xf>
    <xf numFmtId="49" fontId="9" fillId="0" borderId="19" xfId="1" applyNumberFormat="1" applyFont="1" applyFill="1" applyBorder="1" applyAlignment="1">
      <alignment horizontal="center" vertical="center"/>
    </xf>
    <xf numFmtId="164" fontId="2" fillId="0" borderId="20" xfId="1" applyNumberFormat="1" applyFont="1" applyFill="1" applyBorder="1" applyAlignment="1">
      <alignment horizontal="center" vertical="center"/>
    </xf>
    <xf numFmtId="164" fontId="2" fillId="0" borderId="23" xfId="1" applyNumberFormat="1" applyFont="1" applyFill="1" applyBorder="1" applyAlignment="1">
      <alignment horizontal="center" vertical="center"/>
    </xf>
    <xf numFmtId="164" fontId="2" fillId="0" borderId="21" xfId="1" applyNumberFormat="1" applyFont="1" applyFill="1" applyBorder="1" applyAlignment="1">
      <alignment horizontal="center" vertical="center"/>
    </xf>
    <xf numFmtId="49" fontId="2" fillId="2" borderId="23" xfId="1" applyNumberFormat="1" applyFont="1" applyFill="1" applyBorder="1" applyAlignment="1">
      <alignment horizontal="center" vertical="center"/>
    </xf>
    <xf numFmtId="165" fontId="2" fillId="0" borderId="11" xfId="1" applyNumberFormat="1" applyFont="1" applyFill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49" fontId="1" fillId="0" borderId="0" xfId="1" applyNumberFormat="1" applyAlignment="1">
      <alignment horizontal="center"/>
    </xf>
    <xf numFmtId="49" fontId="2" fillId="0" borderId="12" xfId="1" applyNumberFormat="1" applyFont="1" applyBorder="1" applyAlignment="1">
      <alignment horizontal="center" vertical="center"/>
    </xf>
    <xf numFmtId="49" fontId="1" fillId="0" borderId="12" xfId="1" applyNumberFormat="1" applyBorder="1" applyAlignment="1">
      <alignment horizontal="center" vertical="center"/>
    </xf>
    <xf numFmtId="49" fontId="9" fillId="0" borderId="12" xfId="1" applyNumberFormat="1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/>
    </xf>
    <xf numFmtId="49" fontId="1" fillId="0" borderId="8" xfId="1" applyNumberForma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49" fontId="2" fillId="0" borderId="17" xfId="1" applyNumberFormat="1" applyFont="1" applyBorder="1" applyAlignment="1">
      <alignment horizontal="center" vertical="center"/>
    </xf>
    <xf numFmtId="49" fontId="1" fillId="0" borderId="17" xfId="1" applyNumberFormat="1" applyBorder="1" applyAlignment="1">
      <alignment horizontal="center" vertical="center"/>
    </xf>
    <xf numFmtId="49" fontId="9" fillId="0" borderId="17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49" fontId="1" fillId="0" borderId="11" xfId="1" applyNumberFormat="1" applyBorder="1" applyAlignment="1">
      <alignment horizontal="center" vertical="center"/>
    </xf>
    <xf numFmtId="49" fontId="9" fillId="0" borderId="11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center" vertical="center"/>
    </xf>
    <xf numFmtId="49" fontId="3" fillId="0" borderId="11" xfId="1" applyNumberFormat="1" applyFont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49" fontId="3" fillId="0" borderId="8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center" vertical="center" wrapText="1"/>
    </xf>
    <xf numFmtId="49" fontId="4" fillId="0" borderId="13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 vertical="center"/>
    </xf>
    <xf numFmtId="49" fontId="4" fillId="0" borderId="14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8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/>
    </xf>
    <xf numFmtId="49" fontId="3" fillId="0" borderId="15" xfId="1" applyNumberFormat="1" applyFont="1" applyFill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/>
    </xf>
    <xf numFmtId="49" fontId="3" fillId="0" borderId="15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tabSelected="1" workbookViewId="0">
      <selection activeCell="E36" sqref="E36"/>
    </sheetView>
  </sheetViews>
  <sheetFormatPr baseColWidth="10" defaultColWidth="8.83203125" defaultRowHeight="15"/>
  <cols>
    <col min="1" max="1" width="7.5" bestFit="1" customWidth="1"/>
    <col min="2" max="2" width="22.5" bestFit="1" customWidth="1"/>
    <col min="3" max="3" width="27.83203125" bestFit="1" customWidth="1"/>
    <col min="4" max="4" width="15.1640625" customWidth="1"/>
    <col min="5" max="5" width="11.1640625" customWidth="1"/>
    <col min="6" max="6" width="18" bestFit="1" customWidth="1"/>
    <col min="7" max="7" width="34.5" bestFit="1" customWidth="1"/>
    <col min="8" max="10" width="5.5" bestFit="1" customWidth="1"/>
    <col min="11" max="11" width="4.83203125" bestFit="1" customWidth="1"/>
    <col min="12" max="14" width="5.5" bestFit="1" customWidth="1"/>
    <col min="15" max="15" width="4.83203125" bestFit="1" customWidth="1"/>
    <col min="16" max="18" width="5.5" bestFit="1" customWidth="1"/>
    <col min="19" max="19" width="4.83203125" bestFit="1" customWidth="1"/>
    <col min="20" max="20" width="7.83203125" style="222" bestFit="1" customWidth="1"/>
    <col min="21" max="21" width="8.5" bestFit="1" customWidth="1"/>
    <col min="22" max="22" width="18" bestFit="1" customWidth="1"/>
  </cols>
  <sheetData>
    <row r="1" spans="1:22" ht="28.5" customHeight="1">
      <c r="A1" s="285" t="s">
        <v>629</v>
      </c>
      <c r="B1" s="286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8"/>
    </row>
    <row r="2" spans="1:22" ht="66" customHeight="1" thickBot="1">
      <c r="A2" s="289"/>
      <c r="B2" s="290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2"/>
    </row>
    <row r="3" spans="1:22">
      <c r="A3" s="293" t="s">
        <v>681</v>
      </c>
      <c r="B3" s="298" t="s">
        <v>0</v>
      </c>
      <c r="C3" s="295" t="s">
        <v>682</v>
      </c>
      <c r="D3" s="295" t="s">
        <v>1</v>
      </c>
      <c r="E3" s="281" t="s">
        <v>683</v>
      </c>
      <c r="F3" s="281"/>
      <c r="G3" s="281" t="s">
        <v>2</v>
      </c>
      <c r="H3" s="281" t="s">
        <v>3</v>
      </c>
      <c r="I3" s="281"/>
      <c r="J3" s="281"/>
      <c r="K3" s="281"/>
      <c r="L3" s="281" t="s">
        <v>4</v>
      </c>
      <c r="M3" s="281"/>
      <c r="N3" s="281"/>
      <c r="O3" s="281"/>
      <c r="P3" s="281" t="s">
        <v>5</v>
      </c>
      <c r="Q3" s="281"/>
      <c r="R3" s="281"/>
      <c r="S3" s="281"/>
      <c r="T3" s="283" t="s">
        <v>6</v>
      </c>
      <c r="U3" s="281" t="s">
        <v>7</v>
      </c>
      <c r="V3" s="296" t="s">
        <v>8</v>
      </c>
    </row>
    <row r="4" spans="1:22" ht="16" thickBot="1">
      <c r="A4" s="294"/>
      <c r="B4" s="299"/>
      <c r="C4" s="282"/>
      <c r="D4" s="282"/>
      <c r="E4" s="282"/>
      <c r="F4" s="282"/>
      <c r="G4" s="282"/>
      <c r="H4" s="2">
        <v>1</v>
      </c>
      <c r="I4" s="2">
        <v>2</v>
      </c>
      <c r="J4" s="2">
        <v>3</v>
      </c>
      <c r="K4" s="2" t="s">
        <v>9</v>
      </c>
      <c r="L4" s="2">
        <v>1</v>
      </c>
      <c r="M4" s="2">
        <v>2</v>
      </c>
      <c r="N4" s="2">
        <v>3</v>
      </c>
      <c r="O4" s="2" t="s">
        <v>9</v>
      </c>
      <c r="P4" s="2">
        <v>1</v>
      </c>
      <c r="Q4" s="2">
        <v>2</v>
      </c>
      <c r="R4" s="2">
        <v>3</v>
      </c>
      <c r="S4" s="2" t="s">
        <v>9</v>
      </c>
      <c r="T4" s="284"/>
      <c r="U4" s="282"/>
      <c r="V4" s="297"/>
    </row>
    <row r="5" spans="1:22" ht="16">
      <c r="A5" s="279" t="s">
        <v>10</v>
      </c>
      <c r="B5" s="279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18"/>
      <c r="U5" s="1"/>
      <c r="V5" s="1"/>
    </row>
    <row r="6" spans="1:22" ht="13" customHeight="1">
      <c r="A6" s="5" t="s">
        <v>11</v>
      </c>
      <c r="B6" s="4" t="s">
        <v>12</v>
      </c>
      <c r="C6" s="4" t="s">
        <v>13</v>
      </c>
      <c r="D6" s="4" t="s">
        <v>14</v>
      </c>
      <c r="E6" s="4" t="s">
        <v>685</v>
      </c>
      <c r="F6" s="4" t="s">
        <v>15</v>
      </c>
      <c r="G6" s="4" t="s">
        <v>16</v>
      </c>
      <c r="H6" s="10" t="s">
        <v>17</v>
      </c>
      <c r="I6" s="10" t="s">
        <v>18</v>
      </c>
      <c r="J6" s="11" t="s">
        <v>19</v>
      </c>
      <c r="K6" s="5"/>
      <c r="L6" s="10" t="s">
        <v>20</v>
      </c>
      <c r="M6" s="11" t="s">
        <v>21</v>
      </c>
      <c r="N6" s="10" t="s">
        <v>21</v>
      </c>
      <c r="O6" s="5"/>
      <c r="P6" s="10" t="s">
        <v>22</v>
      </c>
      <c r="Q6" s="10" t="s">
        <v>23</v>
      </c>
      <c r="R6" s="11" t="s">
        <v>24</v>
      </c>
      <c r="S6" s="5"/>
      <c r="T6" s="219" t="s">
        <v>25</v>
      </c>
      <c r="U6" s="5" t="s">
        <v>26</v>
      </c>
      <c r="V6" s="4" t="s">
        <v>27</v>
      </c>
    </row>
    <row r="7" spans="1:22" ht="13" customHeight="1">
      <c r="A7" s="1"/>
      <c r="B7" s="3" t="s">
        <v>28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218"/>
      <c r="U7" s="1"/>
      <c r="V7" s="1"/>
    </row>
    <row r="8" spans="1:22" ht="16">
      <c r="A8" s="277" t="s">
        <v>29</v>
      </c>
      <c r="B8" s="277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18"/>
      <c r="U8" s="1"/>
      <c r="V8" s="1"/>
    </row>
    <row r="9" spans="1:22" ht="13" customHeight="1">
      <c r="A9" s="5" t="s">
        <v>11</v>
      </c>
      <c r="B9" s="4" t="s">
        <v>30</v>
      </c>
      <c r="C9" s="4" t="s">
        <v>31</v>
      </c>
      <c r="D9" s="4" t="s">
        <v>32</v>
      </c>
      <c r="E9" s="4" t="s">
        <v>691</v>
      </c>
      <c r="F9" s="4" t="s">
        <v>33</v>
      </c>
      <c r="G9" s="4" t="s">
        <v>16</v>
      </c>
      <c r="H9" s="11" t="s">
        <v>35</v>
      </c>
      <c r="I9" s="10" t="s">
        <v>35</v>
      </c>
      <c r="J9" s="10" t="s">
        <v>36</v>
      </c>
      <c r="K9" s="5"/>
      <c r="L9" s="10" t="s">
        <v>35</v>
      </c>
      <c r="M9" s="10" t="s">
        <v>37</v>
      </c>
      <c r="N9" s="11" t="s">
        <v>36</v>
      </c>
      <c r="O9" s="5"/>
      <c r="P9" s="10" t="s">
        <v>38</v>
      </c>
      <c r="Q9" s="10" t="s">
        <v>17</v>
      </c>
      <c r="R9" s="10" t="s">
        <v>39</v>
      </c>
      <c r="S9" s="5"/>
      <c r="T9" s="219" t="s">
        <v>40</v>
      </c>
      <c r="U9" s="5" t="s">
        <v>41</v>
      </c>
      <c r="V9" s="4" t="s">
        <v>153</v>
      </c>
    </row>
    <row r="10" spans="1:22" ht="13" customHeight="1">
      <c r="A10" s="1"/>
      <c r="B10" s="3" t="s">
        <v>28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218"/>
      <c r="U10" s="1"/>
      <c r="V10" s="1"/>
    </row>
    <row r="11" spans="1:22" ht="16">
      <c r="A11" s="277" t="s">
        <v>42</v>
      </c>
      <c r="B11" s="277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18"/>
      <c r="U11" s="1"/>
      <c r="V11" s="1"/>
    </row>
    <row r="12" spans="1:22" ht="13" customHeight="1">
      <c r="A12" s="5" t="s">
        <v>11</v>
      </c>
      <c r="B12" s="4" t="s">
        <v>43</v>
      </c>
      <c r="C12" s="4" t="s">
        <v>44</v>
      </c>
      <c r="D12" s="4" t="s">
        <v>45</v>
      </c>
      <c r="E12" s="4" t="s">
        <v>690</v>
      </c>
      <c r="F12" s="4" t="s">
        <v>46</v>
      </c>
      <c r="G12" s="4" t="s">
        <v>16</v>
      </c>
      <c r="H12" s="11" t="s">
        <v>39</v>
      </c>
      <c r="I12" s="10" t="s">
        <v>47</v>
      </c>
      <c r="J12" s="10" t="s">
        <v>48</v>
      </c>
      <c r="K12" s="5"/>
      <c r="L12" s="10" t="s">
        <v>35</v>
      </c>
      <c r="M12" s="10" t="s">
        <v>36</v>
      </c>
      <c r="N12" s="11" t="s">
        <v>49</v>
      </c>
      <c r="O12" s="5"/>
      <c r="P12" s="10" t="s">
        <v>19</v>
      </c>
      <c r="Q12" s="10" t="s">
        <v>48</v>
      </c>
      <c r="R12" s="11" t="s">
        <v>50</v>
      </c>
      <c r="S12" s="5"/>
      <c r="T12" s="219" t="s">
        <v>51</v>
      </c>
      <c r="U12" s="5" t="s">
        <v>52</v>
      </c>
      <c r="V12" s="4" t="s">
        <v>154</v>
      </c>
    </row>
    <row r="13" spans="1:22" ht="13" customHeight="1">
      <c r="A13" s="1"/>
      <c r="B13" s="3" t="s">
        <v>28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218"/>
      <c r="U13" s="1"/>
      <c r="V13" s="1"/>
    </row>
    <row r="14" spans="1:22" ht="16">
      <c r="A14" s="277" t="s">
        <v>53</v>
      </c>
      <c r="B14" s="277"/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18"/>
      <c r="U14" s="1"/>
      <c r="V14" s="1"/>
    </row>
    <row r="15" spans="1:22" ht="13" customHeight="1">
      <c r="A15" s="5" t="s">
        <v>11</v>
      </c>
      <c r="B15" s="4" t="s">
        <v>54</v>
      </c>
      <c r="C15" s="4" t="s">
        <v>55</v>
      </c>
      <c r="D15" s="4" t="s">
        <v>56</v>
      </c>
      <c r="E15" s="4" t="s">
        <v>687</v>
      </c>
      <c r="F15" s="4" t="s">
        <v>15</v>
      </c>
      <c r="G15" s="4" t="s">
        <v>16</v>
      </c>
      <c r="H15" s="10" t="s">
        <v>23</v>
      </c>
      <c r="I15" s="10" t="s">
        <v>57</v>
      </c>
      <c r="J15" s="10" t="s">
        <v>58</v>
      </c>
      <c r="K15" s="5"/>
      <c r="L15" s="10" t="s">
        <v>17</v>
      </c>
      <c r="M15" s="10" t="s">
        <v>18</v>
      </c>
      <c r="N15" s="10" t="s">
        <v>59</v>
      </c>
      <c r="O15" s="5"/>
      <c r="P15" s="10" t="s">
        <v>57</v>
      </c>
      <c r="Q15" s="10" t="s">
        <v>60</v>
      </c>
      <c r="R15" s="10" t="s">
        <v>61</v>
      </c>
      <c r="S15" s="5"/>
      <c r="T15" s="219" t="s">
        <v>62</v>
      </c>
      <c r="U15" s="5" t="s">
        <v>63</v>
      </c>
      <c r="V15" s="4" t="s">
        <v>156</v>
      </c>
    </row>
    <row r="16" spans="1:22" ht="13" customHeight="1">
      <c r="A16" s="1"/>
      <c r="B16" s="3" t="s">
        <v>28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218"/>
      <c r="U16" s="1"/>
      <c r="V16" s="1"/>
    </row>
    <row r="17" spans="1:22" ht="16">
      <c r="A17" s="277" t="s">
        <v>29</v>
      </c>
      <c r="B17" s="277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18"/>
      <c r="U17" s="1"/>
      <c r="V17" s="1"/>
    </row>
    <row r="18" spans="1:22" ht="13" customHeight="1">
      <c r="A18" s="5" t="s">
        <v>11</v>
      </c>
      <c r="B18" s="4" t="s">
        <v>65</v>
      </c>
      <c r="C18" s="4" t="s">
        <v>66</v>
      </c>
      <c r="D18" s="4" t="s">
        <v>67</v>
      </c>
      <c r="E18" s="4" t="s">
        <v>686</v>
      </c>
      <c r="F18" s="4" t="s">
        <v>158</v>
      </c>
      <c r="G18" s="4" t="s">
        <v>16</v>
      </c>
      <c r="H18" s="10" t="s">
        <v>23</v>
      </c>
      <c r="I18" s="10" t="s">
        <v>57</v>
      </c>
      <c r="J18" s="5"/>
      <c r="K18" s="5"/>
      <c r="L18" s="10" t="s">
        <v>18</v>
      </c>
      <c r="M18" s="11" t="s">
        <v>68</v>
      </c>
      <c r="N18" s="10" t="s">
        <v>68</v>
      </c>
      <c r="O18" s="5"/>
      <c r="P18" s="10" t="s">
        <v>57</v>
      </c>
      <c r="Q18" s="10" t="s">
        <v>60</v>
      </c>
      <c r="R18" s="10" t="s">
        <v>69</v>
      </c>
      <c r="S18" s="5"/>
      <c r="T18" s="219" t="s">
        <v>70</v>
      </c>
      <c r="U18" s="5" t="s">
        <v>71</v>
      </c>
      <c r="V18" s="4" t="s">
        <v>155</v>
      </c>
    </row>
    <row r="19" spans="1:22" ht="13" customHeight="1">
      <c r="A19" s="1"/>
      <c r="B19" s="3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218"/>
      <c r="U19" s="1"/>
      <c r="V19" s="1"/>
    </row>
    <row r="20" spans="1:22" ht="16">
      <c r="A20" s="277" t="s">
        <v>53</v>
      </c>
      <c r="B20" s="277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18"/>
      <c r="U20" s="1"/>
      <c r="V20" s="1"/>
    </row>
    <row r="21" spans="1:22" ht="13" customHeight="1">
      <c r="A21" s="5" t="s">
        <v>11</v>
      </c>
      <c r="B21" s="4" t="s">
        <v>72</v>
      </c>
      <c r="C21" s="4" t="s">
        <v>73</v>
      </c>
      <c r="D21" s="4" t="s">
        <v>74</v>
      </c>
      <c r="E21" s="4" t="s">
        <v>687</v>
      </c>
      <c r="F21" s="4" t="s">
        <v>75</v>
      </c>
      <c r="G21" s="4" t="s">
        <v>76</v>
      </c>
      <c r="H21" s="11" t="s">
        <v>77</v>
      </c>
      <c r="I21" s="10" t="s">
        <v>77</v>
      </c>
      <c r="J21" s="11" t="s">
        <v>78</v>
      </c>
      <c r="K21" s="5"/>
      <c r="L21" s="11" t="s">
        <v>48</v>
      </c>
      <c r="M21" s="10" t="s">
        <v>48</v>
      </c>
      <c r="N21" s="11" t="s">
        <v>79</v>
      </c>
      <c r="O21" s="5"/>
      <c r="P21" s="10" t="s">
        <v>80</v>
      </c>
      <c r="Q21" s="11" t="s">
        <v>81</v>
      </c>
      <c r="R21" s="10" t="s">
        <v>81</v>
      </c>
      <c r="S21" s="5"/>
      <c r="T21" s="219" t="s">
        <v>82</v>
      </c>
      <c r="U21" s="5" t="s">
        <v>83</v>
      </c>
      <c r="V21" s="4" t="s">
        <v>624</v>
      </c>
    </row>
    <row r="22" spans="1:22" ht="13" customHeight="1">
      <c r="A22" s="1"/>
      <c r="B22" s="3" t="s">
        <v>28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218"/>
      <c r="U22" s="1"/>
      <c r="V22" s="1"/>
    </row>
    <row r="23" spans="1:22" ht="16">
      <c r="A23" s="277" t="s">
        <v>84</v>
      </c>
      <c r="B23" s="277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18"/>
      <c r="U23" s="1"/>
      <c r="V23" s="1"/>
    </row>
    <row r="24" spans="1:22" ht="13" customHeight="1">
      <c r="A24" s="7" t="s">
        <v>85</v>
      </c>
      <c r="B24" s="6" t="s">
        <v>86</v>
      </c>
      <c r="C24" s="6" t="s">
        <v>87</v>
      </c>
      <c r="D24" s="6" t="s">
        <v>88</v>
      </c>
      <c r="E24" s="6" t="s">
        <v>688</v>
      </c>
      <c r="F24" s="6" t="s">
        <v>15</v>
      </c>
      <c r="G24" s="6" t="s">
        <v>16</v>
      </c>
      <c r="H24" s="12" t="s">
        <v>89</v>
      </c>
      <c r="I24" s="12" t="s">
        <v>89</v>
      </c>
      <c r="J24" s="12" t="s">
        <v>89</v>
      </c>
      <c r="K24" s="7"/>
      <c r="L24" s="13" t="s">
        <v>78</v>
      </c>
      <c r="M24" s="13" t="s">
        <v>58</v>
      </c>
      <c r="N24" s="12" t="s">
        <v>60</v>
      </c>
      <c r="O24" s="7"/>
      <c r="P24" s="13" t="s">
        <v>90</v>
      </c>
      <c r="Q24" s="12" t="s">
        <v>91</v>
      </c>
      <c r="R24" s="12" t="s">
        <v>91</v>
      </c>
      <c r="S24" s="7"/>
      <c r="T24" s="220">
        <v>0</v>
      </c>
      <c r="U24" s="7" t="s">
        <v>92</v>
      </c>
      <c r="V24" s="6"/>
    </row>
    <row r="25" spans="1:22" ht="13" customHeight="1">
      <c r="A25" s="9" t="s">
        <v>11</v>
      </c>
      <c r="B25" s="8" t="s">
        <v>93</v>
      </c>
      <c r="C25" s="8" t="s">
        <v>94</v>
      </c>
      <c r="D25" s="8" t="s">
        <v>95</v>
      </c>
      <c r="E25" s="8" t="s">
        <v>685</v>
      </c>
      <c r="F25" s="8" t="s">
        <v>46</v>
      </c>
      <c r="G25" s="8" t="s">
        <v>16</v>
      </c>
      <c r="H25" s="14" t="s">
        <v>51</v>
      </c>
      <c r="I25" s="14" t="s">
        <v>96</v>
      </c>
      <c r="J25" s="15" t="s">
        <v>97</v>
      </c>
      <c r="K25" s="9"/>
      <c r="L25" s="14" t="s">
        <v>98</v>
      </c>
      <c r="M25" s="14" t="s">
        <v>99</v>
      </c>
      <c r="N25" s="14" t="s">
        <v>100</v>
      </c>
      <c r="O25" s="9"/>
      <c r="P25" s="14" t="s">
        <v>96</v>
      </c>
      <c r="Q25" s="14" t="s">
        <v>101</v>
      </c>
      <c r="R25" s="15" t="s">
        <v>91</v>
      </c>
      <c r="S25" s="9"/>
      <c r="T25" s="221" t="s">
        <v>102</v>
      </c>
      <c r="U25" s="9" t="s">
        <v>103</v>
      </c>
      <c r="V25" s="8" t="s">
        <v>154</v>
      </c>
    </row>
    <row r="26" spans="1:22" ht="13" customHeight="1">
      <c r="A26" s="1"/>
      <c r="B26" s="3" t="s">
        <v>28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218"/>
      <c r="U26" s="1"/>
      <c r="V26" s="1"/>
    </row>
    <row r="27" spans="1:22" ht="16">
      <c r="A27" s="277" t="s">
        <v>104</v>
      </c>
      <c r="B27" s="277"/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18"/>
      <c r="U27" s="1"/>
      <c r="V27" s="1"/>
    </row>
    <row r="28" spans="1:22" ht="13" customHeight="1">
      <c r="A28" s="5" t="s">
        <v>11</v>
      </c>
      <c r="B28" s="4" t="s">
        <v>105</v>
      </c>
      <c r="C28" s="4" t="s">
        <v>106</v>
      </c>
      <c r="D28" s="4" t="s">
        <v>107</v>
      </c>
      <c r="E28" s="4" t="s">
        <v>685</v>
      </c>
      <c r="F28" s="4" t="s">
        <v>75</v>
      </c>
      <c r="G28" s="4" t="s">
        <v>108</v>
      </c>
      <c r="H28" s="10" t="s">
        <v>89</v>
      </c>
      <c r="I28" s="10" t="s">
        <v>109</v>
      </c>
      <c r="J28" s="10" t="s">
        <v>90</v>
      </c>
      <c r="K28" s="5"/>
      <c r="L28" s="10" t="s">
        <v>57</v>
      </c>
      <c r="M28" s="11" t="s">
        <v>58</v>
      </c>
      <c r="N28" s="11" t="s">
        <v>58</v>
      </c>
      <c r="O28" s="5"/>
      <c r="P28" s="10" t="s">
        <v>110</v>
      </c>
      <c r="Q28" s="11" t="s">
        <v>111</v>
      </c>
      <c r="R28" s="11" t="s">
        <v>111</v>
      </c>
      <c r="S28" s="5"/>
      <c r="T28" s="219" t="s">
        <v>112</v>
      </c>
      <c r="U28" s="5" t="s">
        <v>113</v>
      </c>
      <c r="V28" s="4" t="s">
        <v>114</v>
      </c>
    </row>
    <row r="29" spans="1:22" ht="13" customHeight="1">
      <c r="A29" s="1"/>
      <c r="B29" s="3" t="s">
        <v>28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218"/>
      <c r="U29" s="1"/>
      <c r="V29" s="1"/>
    </row>
    <row r="30" spans="1:22" ht="16">
      <c r="A30" s="277" t="s">
        <v>115</v>
      </c>
      <c r="B30" s="277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18"/>
      <c r="U30" s="1"/>
      <c r="V30" s="1"/>
    </row>
    <row r="31" spans="1:22" ht="13" customHeight="1">
      <c r="A31" s="5" t="s">
        <v>11</v>
      </c>
      <c r="B31" s="4" t="s">
        <v>116</v>
      </c>
      <c r="C31" s="4" t="s">
        <v>117</v>
      </c>
      <c r="D31" s="4" t="s">
        <v>118</v>
      </c>
      <c r="E31" s="4" t="s">
        <v>685</v>
      </c>
      <c r="F31" s="4" t="s">
        <v>158</v>
      </c>
      <c r="G31" s="4" t="s">
        <v>16</v>
      </c>
      <c r="H31" s="11" t="s">
        <v>119</v>
      </c>
      <c r="I31" s="10" t="s">
        <v>110</v>
      </c>
      <c r="J31" s="10" t="s">
        <v>111</v>
      </c>
      <c r="K31" s="5"/>
      <c r="L31" s="10" t="s">
        <v>61</v>
      </c>
      <c r="M31" s="10" t="s">
        <v>80</v>
      </c>
      <c r="N31" s="11" t="s">
        <v>81</v>
      </c>
      <c r="O31" s="5"/>
      <c r="P31" s="10" t="s">
        <v>120</v>
      </c>
      <c r="Q31" s="10" t="s">
        <v>121</v>
      </c>
      <c r="R31" s="10" t="s">
        <v>122</v>
      </c>
      <c r="S31" s="5"/>
      <c r="T31" s="219" t="s">
        <v>123</v>
      </c>
      <c r="U31" s="5" t="s">
        <v>124</v>
      </c>
      <c r="V31" s="4"/>
    </row>
    <row r="32" spans="1:22" ht="13" customHeight="1">
      <c r="A32" s="1"/>
      <c r="B32" s="3" t="s">
        <v>28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18"/>
      <c r="U32" s="1"/>
      <c r="V32" s="1"/>
    </row>
    <row r="33" spans="1:22" ht="16">
      <c r="A33" s="277" t="s">
        <v>125</v>
      </c>
      <c r="B33" s="277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18"/>
      <c r="U33" s="1"/>
      <c r="V33" s="1"/>
    </row>
    <row r="34" spans="1:22" ht="13" customHeight="1">
      <c r="A34" s="7" t="s">
        <v>11</v>
      </c>
      <c r="B34" s="6" t="s">
        <v>126</v>
      </c>
      <c r="C34" s="6" t="s">
        <v>127</v>
      </c>
      <c r="D34" s="6" t="s">
        <v>128</v>
      </c>
      <c r="E34" s="223" t="s">
        <v>685</v>
      </c>
      <c r="F34" s="208" t="s">
        <v>158</v>
      </c>
      <c r="G34" s="225" t="s">
        <v>16</v>
      </c>
      <c r="H34" s="13" t="s">
        <v>90</v>
      </c>
      <c r="I34" s="13" t="s">
        <v>129</v>
      </c>
      <c r="J34" s="12" t="s">
        <v>119</v>
      </c>
      <c r="K34" s="7"/>
      <c r="L34" s="12" t="s">
        <v>130</v>
      </c>
      <c r="M34" s="13" t="s">
        <v>130</v>
      </c>
      <c r="N34" s="12" t="s">
        <v>131</v>
      </c>
      <c r="O34" s="7"/>
      <c r="P34" s="13" t="s">
        <v>110</v>
      </c>
      <c r="Q34" s="12" t="s">
        <v>132</v>
      </c>
      <c r="R34" s="12" t="s">
        <v>132</v>
      </c>
      <c r="S34" s="7"/>
      <c r="T34" s="220" t="s">
        <v>133</v>
      </c>
      <c r="U34" s="7" t="s">
        <v>134</v>
      </c>
      <c r="V34" s="6" t="s">
        <v>157</v>
      </c>
    </row>
    <row r="35" spans="1:22" ht="13" customHeight="1">
      <c r="A35" s="9" t="s">
        <v>135</v>
      </c>
      <c r="B35" s="8" t="s">
        <v>136</v>
      </c>
      <c r="C35" s="8" t="s">
        <v>137</v>
      </c>
      <c r="D35" s="8" t="s">
        <v>138</v>
      </c>
      <c r="E35" s="224" t="s">
        <v>685</v>
      </c>
      <c r="F35" s="211" t="s">
        <v>158</v>
      </c>
      <c r="G35" s="226" t="s">
        <v>16</v>
      </c>
      <c r="H35" s="14" t="s">
        <v>109</v>
      </c>
      <c r="I35" s="14" t="s">
        <v>97</v>
      </c>
      <c r="J35" s="14" t="s">
        <v>101</v>
      </c>
      <c r="K35" s="9"/>
      <c r="L35" s="14" t="s">
        <v>99</v>
      </c>
      <c r="M35" s="14" t="s">
        <v>139</v>
      </c>
      <c r="N35" s="15" t="s">
        <v>140</v>
      </c>
      <c r="O35" s="9"/>
      <c r="P35" s="14" t="s">
        <v>109</v>
      </c>
      <c r="Q35" s="14" t="s">
        <v>97</v>
      </c>
      <c r="R35" s="14" t="s">
        <v>101</v>
      </c>
      <c r="S35" s="9"/>
      <c r="T35" s="221" t="s">
        <v>141</v>
      </c>
      <c r="U35" s="9" t="s">
        <v>142</v>
      </c>
      <c r="V35" s="8"/>
    </row>
    <row r="36" spans="1:22" ht="13" customHeight="1">
      <c r="A36" s="1"/>
      <c r="B36" s="3" t="s">
        <v>28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18"/>
      <c r="U36" s="1"/>
      <c r="V36" s="1"/>
    </row>
    <row r="37" spans="1:22" ht="13" customHeight="1"/>
    <row r="38" spans="1:22" ht="13" customHeight="1"/>
    <row r="39" spans="1:22" ht="13" customHeight="1"/>
    <row r="40" spans="1:22" ht="13" customHeight="1"/>
    <row r="41" spans="1:22" ht="13" customHeight="1"/>
    <row r="42" spans="1:22" ht="13" customHeight="1"/>
    <row r="43" spans="1:22" ht="13" customHeight="1"/>
    <row r="44" spans="1:22" ht="13" customHeight="1"/>
    <row r="45" spans="1:22" ht="13" customHeight="1"/>
    <row r="46" spans="1:22" ht="13" customHeight="1"/>
    <row r="47" spans="1:22" ht="13" customHeight="1"/>
    <row r="48" spans="1:22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</sheetData>
  <mergeCells count="24">
    <mergeCell ref="E3:E4"/>
    <mergeCell ref="T3:T4"/>
    <mergeCell ref="U3:U4"/>
    <mergeCell ref="A1:V2"/>
    <mergeCell ref="H3:K3"/>
    <mergeCell ref="L3:O3"/>
    <mergeCell ref="P3:S3"/>
    <mergeCell ref="A3:A4"/>
    <mergeCell ref="C3:C4"/>
    <mergeCell ref="D3:D4"/>
    <mergeCell ref="V3:V4"/>
    <mergeCell ref="G3:G4"/>
    <mergeCell ref="F3:F4"/>
    <mergeCell ref="B3:B4"/>
    <mergeCell ref="A5:S5"/>
    <mergeCell ref="A8:S8"/>
    <mergeCell ref="A11:S11"/>
    <mergeCell ref="A14:S14"/>
    <mergeCell ref="A17:S17"/>
    <mergeCell ref="A20:S20"/>
    <mergeCell ref="A23:S23"/>
    <mergeCell ref="A27:S27"/>
    <mergeCell ref="A30:S30"/>
    <mergeCell ref="A33:S3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6"/>
  <sheetViews>
    <sheetView workbookViewId="0">
      <selection sqref="A1:N2"/>
    </sheetView>
  </sheetViews>
  <sheetFormatPr baseColWidth="10" defaultColWidth="8.83203125" defaultRowHeight="15"/>
  <cols>
    <col min="1" max="1" width="7.5" bestFit="1" customWidth="1"/>
    <col min="2" max="2" width="22.1640625" customWidth="1"/>
    <col min="3" max="3" width="27.5" bestFit="1" customWidth="1"/>
    <col min="4" max="4" width="21.5" bestFit="1" customWidth="1"/>
    <col min="5" max="5" width="10.5" bestFit="1" customWidth="1"/>
    <col min="6" max="6" width="22.6640625" bestFit="1" customWidth="1"/>
    <col min="7" max="7" width="34.5" bestFit="1" customWidth="1"/>
    <col min="8" max="10" width="5.5" bestFit="1" customWidth="1"/>
    <col min="11" max="11" width="4.83203125" bestFit="1" customWidth="1"/>
    <col min="12" max="12" width="11.33203125" bestFit="1" customWidth="1"/>
    <col min="13" max="13" width="8.5" bestFit="1" customWidth="1"/>
    <col min="14" max="14" width="21.83203125" customWidth="1"/>
  </cols>
  <sheetData>
    <row r="1" spans="1:14">
      <c r="A1" s="285" t="s">
        <v>632</v>
      </c>
      <c r="B1" s="286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14" ht="87.75" customHeight="1" thickBot="1">
      <c r="A2" s="289"/>
      <c r="B2" s="290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2"/>
    </row>
    <row r="3" spans="1:14">
      <c r="A3" s="293" t="s">
        <v>681</v>
      </c>
      <c r="B3" s="298" t="s">
        <v>0</v>
      </c>
      <c r="C3" s="295" t="s">
        <v>682</v>
      </c>
      <c r="D3" s="295" t="s">
        <v>1</v>
      </c>
      <c r="E3" s="281" t="s">
        <v>683</v>
      </c>
      <c r="F3" s="281"/>
      <c r="G3" s="281" t="s">
        <v>2</v>
      </c>
      <c r="H3" s="281" t="s">
        <v>4</v>
      </c>
      <c r="I3" s="281"/>
      <c r="J3" s="281"/>
      <c r="K3" s="281"/>
      <c r="L3" s="281" t="s">
        <v>181</v>
      </c>
      <c r="M3" s="281" t="s">
        <v>7</v>
      </c>
      <c r="N3" s="296" t="s">
        <v>8</v>
      </c>
    </row>
    <row r="4" spans="1:14" ht="16" thickBot="1">
      <c r="A4" s="294"/>
      <c r="B4" s="299"/>
      <c r="C4" s="282"/>
      <c r="D4" s="282"/>
      <c r="E4" s="282"/>
      <c r="F4" s="282"/>
      <c r="G4" s="282"/>
      <c r="H4" s="27">
        <v>1</v>
      </c>
      <c r="I4" s="27">
        <v>2</v>
      </c>
      <c r="J4" s="27">
        <v>3</v>
      </c>
      <c r="K4" s="27" t="s">
        <v>9</v>
      </c>
      <c r="L4" s="282"/>
      <c r="M4" s="282"/>
      <c r="N4" s="297"/>
    </row>
    <row r="5" spans="1:14" ht="16">
      <c r="A5" s="279" t="s">
        <v>53</v>
      </c>
      <c r="B5" s="279"/>
      <c r="C5" s="280"/>
      <c r="D5" s="280"/>
      <c r="E5" s="280"/>
      <c r="F5" s="280"/>
      <c r="G5" s="280"/>
      <c r="H5" s="280"/>
      <c r="I5" s="280"/>
      <c r="J5" s="280"/>
      <c r="K5" s="280"/>
      <c r="L5" s="26"/>
      <c r="M5" s="26"/>
      <c r="N5" s="26"/>
    </row>
    <row r="6" spans="1:14" ht="13" customHeight="1">
      <c r="A6" s="30" t="s">
        <v>11</v>
      </c>
      <c r="B6" s="29" t="s">
        <v>182</v>
      </c>
      <c r="C6" s="29" t="s">
        <v>183</v>
      </c>
      <c r="D6" s="29" t="s">
        <v>184</v>
      </c>
      <c r="E6" s="29" t="s">
        <v>685</v>
      </c>
      <c r="F6" s="223" t="s">
        <v>228</v>
      </c>
      <c r="G6" s="208" t="s">
        <v>16</v>
      </c>
      <c r="H6" s="231" t="s">
        <v>185</v>
      </c>
      <c r="I6" s="37" t="s">
        <v>186</v>
      </c>
      <c r="J6" s="38" t="s">
        <v>187</v>
      </c>
      <c r="K6" s="30"/>
      <c r="L6" s="30" t="s">
        <v>186</v>
      </c>
      <c r="M6" s="30" t="s">
        <v>188</v>
      </c>
      <c r="N6" s="29" t="s">
        <v>189</v>
      </c>
    </row>
    <row r="7" spans="1:14" ht="13" customHeight="1">
      <c r="A7" s="32" t="s">
        <v>135</v>
      </c>
      <c r="B7" s="31" t="s">
        <v>190</v>
      </c>
      <c r="C7" s="31" t="s">
        <v>191</v>
      </c>
      <c r="D7" s="31" t="s">
        <v>192</v>
      </c>
      <c r="E7" s="31" t="s">
        <v>685</v>
      </c>
      <c r="F7" s="230" t="s">
        <v>193</v>
      </c>
      <c r="G7" s="209" t="s">
        <v>16</v>
      </c>
      <c r="H7" s="232" t="s">
        <v>194</v>
      </c>
      <c r="I7" s="40" t="s">
        <v>194</v>
      </c>
      <c r="J7" s="39" t="s">
        <v>187</v>
      </c>
      <c r="K7" s="32"/>
      <c r="L7" s="32" t="s">
        <v>194</v>
      </c>
      <c r="M7" s="32" t="s">
        <v>195</v>
      </c>
      <c r="N7" s="31" t="s">
        <v>233</v>
      </c>
    </row>
    <row r="8" spans="1:14" ht="13" customHeight="1">
      <c r="A8" s="34" t="s">
        <v>196</v>
      </c>
      <c r="B8" s="33" t="s">
        <v>197</v>
      </c>
      <c r="C8" s="33" t="s">
        <v>198</v>
      </c>
      <c r="D8" s="33" t="s">
        <v>199</v>
      </c>
      <c r="E8" s="33" t="s">
        <v>685</v>
      </c>
      <c r="F8" s="224" t="s">
        <v>15</v>
      </c>
      <c r="G8" s="211" t="s">
        <v>16</v>
      </c>
      <c r="H8" s="233" t="s">
        <v>81</v>
      </c>
      <c r="I8" s="42" t="s">
        <v>100</v>
      </c>
      <c r="J8" s="42" t="s">
        <v>100</v>
      </c>
      <c r="K8" s="34"/>
      <c r="L8" s="34" t="s">
        <v>81</v>
      </c>
      <c r="M8" s="34" t="s">
        <v>200</v>
      </c>
      <c r="N8" s="33" t="s">
        <v>232</v>
      </c>
    </row>
    <row r="9" spans="1:14" ht="13" customHeight="1">
      <c r="A9" s="26"/>
      <c r="B9" s="28" t="s">
        <v>28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16">
      <c r="A10" s="277" t="s">
        <v>84</v>
      </c>
      <c r="B10" s="277"/>
      <c r="C10" s="278"/>
      <c r="D10" s="278"/>
      <c r="E10" s="278"/>
      <c r="F10" s="278"/>
      <c r="G10" s="278"/>
      <c r="H10" s="278"/>
      <c r="I10" s="278"/>
      <c r="J10" s="278"/>
      <c r="K10" s="278"/>
      <c r="L10" s="26"/>
      <c r="M10" s="26"/>
      <c r="N10" s="26"/>
    </row>
    <row r="11" spans="1:14" ht="13" customHeight="1">
      <c r="A11" s="36" t="s">
        <v>11</v>
      </c>
      <c r="B11" s="35" t="s">
        <v>201</v>
      </c>
      <c r="C11" s="35" t="s">
        <v>202</v>
      </c>
      <c r="D11" s="35" t="s">
        <v>203</v>
      </c>
      <c r="E11" s="35" t="s">
        <v>685</v>
      </c>
      <c r="F11" s="35" t="s">
        <v>15</v>
      </c>
      <c r="G11" s="35" t="s">
        <v>16</v>
      </c>
      <c r="H11" s="43" t="s">
        <v>187</v>
      </c>
      <c r="I11" s="44" t="s">
        <v>187</v>
      </c>
      <c r="J11" s="43" t="s">
        <v>90</v>
      </c>
      <c r="K11" s="36"/>
      <c r="L11" s="36" t="s">
        <v>187</v>
      </c>
      <c r="M11" s="36" t="s">
        <v>204</v>
      </c>
      <c r="N11" s="35" t="s">
        <v>230</v>
      </c>
    </row>
    <row r="12" spans="1:14" ht="13" customHeight="1">
      <c r="A12" s="26"/>
      <c r="B12" s="28" t="s">
        <v>28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16">
      <c r="A13" s="277" t="s">
        <v>104</v>
      </c>
      <c r="B13" s="277"/>
      <c r="C13" s="278"/>
      <c r="D13" s="278"/>
      <c r="E13" s="278"/>
      <c r="F13" s="278"/>
      <c r="G13" s="278"/>
      <c r="H13" s="278"/>
      <c r="I13" s="278"/>
      <c r="J13" s="278"/>
      <c r="K13" s="278"/>
      <c r="L13" s="26"/>
      <c r="M13" s="26"/>
      <c r="N13" s="26"/>
    </row>
    <row r="14" spans="1:14" ht="13" customHeight="1">
      <c r="A14" s="215" t="s">
        <v>11</v>
      </c>
      <c r="B14" s="214" t="s">
        <v>205</v>
      </c>
      <c r="C14" s="214" t="s">
        <v>206</v>
      </c>
      <c r="D14" s="214" t="s">
        <v>207</v>
      </c>
      <c r="E14" s="214" t="s">
        <v>687</v>
      </c>
      <c r="F14" s="214" t="s">
        <v>33</v>
      </c>
      <c r="G14" s="214" t="s">
        <v>16</v>
      </c>
      <c r="H14" s="216" t="s">
        <v>81</v>
      </c>
      <c r="I14" s="199" t="s">
        <v>99</v>
      </c>
      <c r="J14" s="199" t="s">
        <v>99</v>
      </c>
      <c r="K14" s="215"/>
      <c r="L14" s="215" t="s">
        <v>81</v>
      </c>
      <c r="M14" s="215" t="s">
        <v>208</v>
      </c>
      <c r="N14" s="35" t="s">
        <v>231</v>
      </c>
    </row>
    <row r="15" spans="1:14" ht="13" customHeight="1">
      <c r="A15" s="26"/>
      <c r="B15" s="28" t="s">
        <v>28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16">
      <c r="A16" s="277" t="s">
        <v>115</v>
      </c>
      <c r="B16" s="277"/>
      <c r="C16" s="278"/>
      <c r="D16" s="278"/>
      <c r="E16" s="278"/>
      <c r="F16" s="278"/>
      <c r="G16" s="278"/>
      <c r="H16" s="278"/>
      <c r="I16" s="278"/>
      <c r="J16" s="278"/>
      <c r="K16" s="278"/>
      <c r="L16" s="26"/>
      <c r="M16" s="26"/>
      <c r="N16" s="26"/>
    </row>
    <row r="17" spans="1:14" ht="13" customHeight="1">
      <c r="A17" s="36" t="s">
        <v>11</v>
      </c>
      <c r="B17" s="35" t="s">
        <v>209</v>
      </c>
      <c r="C17" s="35" t="s">
        <v>175</v>
      </c>
      <c r="D17" s="35" t="s">
        <v>176</v>
      </c>
      <c r="E17" s="35" t="s">
        <v>685</v>
      </c>
      <c r="F17" s="214" t="s">
        <v>15</v>
      </c>
      <c r="G17" s="214" t="s">
        <v>16</v>
      </c>
      <c r="H17" s="199" t="s">
        <v>210</v>
      </c>
      <c r="I17" s="43" t="s">
        <v>210</v>
      </c>
      <c r="J17" s="44" t="s">
        <v>210</v>
      </c>
      <c r="K17" s="36"/>
      <c r="L17" s="36" t="s">
        <v>210</v>
      </c>
      <c r="M17" s="36" t="s">
        <v>211</v>
      </c>
      <c r="N17" s="35" t="s">
        <v>230</v>
      </c>
    </row>
    <row r="18" spans="1:14" ht="13" customHeight="1">
      <c r="A18" s="26"/>
      <c r="B18" s="28" t="s">
        <v>28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6">
      <c r="A19" s="277" t="s">
        <v>125</v>
      </c>
      <c r="B19" s="277"/>
      <c r="C19" s="278"/>
      <c r="D19" s="278"/>
      <c r="E19" s="278"/>
      <c r="F19" s="278"/>
      <c r="G19" s="278"/>
      <c r="H19" s="278"/>
      <c r="I19" s="278"/>
      <c r="J19" s="278"/>
      <c r="K19" s="278"/>
      <c r="L19" s="26"/>
      <c r="M19" s="26"/>
      <c r="N19" s="26"/>
    </row>
    <row r="20" spans="1:14" ht="13" customHeight="1">
      <c r="A20" s="30" t="s">
        <v>11</v>
      </c>
      <c r="B20" s="29" t="s">
        <v>212</v>
      </c>
      <c r="C20" s="29" t="s">
        <v>213</v>
      </c>
      <c r="D20" s="29" t="s">
        <v>214</v>
      </c>
      <c r="E20" s="29" t="s">
        <v>685</v>
      </c>
      <c r="F20" s="29" t="s">
        <v>15</v>
      </c>
      <c r="G20" s="29" t="s">
        <v>16</v>
      </c>
      <c r="H20" s="38" t="s">
        <v>215</v>
      </c>
      <c r="I20" s="37" t="s">
        <v>215</v>
      </c>
      <c r="J20" s="38" t="s">
        <v>101</v>
      </c>
      <c r="K20" s="30"/>
      <c r="L20" s="30" t="s">
        <v>215</v>
      </c>
      <c r="M20" s="30" t="s">
        <v>216</v>
      </c>
      <c r="N20" s="29" t="s">
        <v>156</v>
      </c>
    </row>
    <row r="21" spans="1:14" ht="13" customHeight="1">
      <c r="A21" s="34" t="s">
        <v>11</v>
      </c>
      <c r="B21" s="33" t="s">
        <v>212</v>
      </c>
      <c r="C21" s="33" t="s">
        <v>217</v>
      </c>
      <c r="D21" s="33" t="s">
        <v>214</v>
      </c>
      <c r="E21" s="33" t="s">
        <v>689</v>
      </c>
      <c r="F21" s="33" t="s">
        <v>15</v>
      </c>
      <c r="G21" s="33" t="s">
        <v>16</v>
      </c>
      <c r="H21" s="42" t="s">
        <v>215</v>
      </c>
      <c r="I21" s="41" t="s">
        <v>215</v>
      </c>
      <c r="J21" s="42" t="s">
        <v>101</v>
      </c>
      <c r="K21" s="34"/>
      <c r="L21" s="34" t="s">
        <v>215</v>
      </c>
      <c r="M21" s="34" t="s">
        <v>218</v>
      </c>
      <c r="N21" s="33" t="s">
        <v>156</v>
      </c>
    </row>
    <row r="22" spans="1:14" ht="13" customHeight="1">
      <c r="A22" s="26"/>
      <c r="B22" s="28" t="s">
        <v>28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16">
      <c r="A23" s="277" t="s">
        <v>166</v>
      </c>
      <c r="B23" s="277"/>
      <c r="C23" s="278"/>
      <c r="D23" s="278"/>
      <c r="E23" s="278"/>
      <c r="F23" s="278"/>
      <c r="G23" s="278"/>
      <c r="H23" s="278"/>
      <c r="I23" s="278"/>
      <c r="J23" s="278"/>
      <c r="K23" s="278"/>
      <c r="L23" s="26"/>
      <c r="M23" s="26"/>
      <c r="N23" s="26"/>
    </row>
    <row r="24" spans="1:14" ht="13" customHeight="1">
      <c r="A24" s="36" t="s">
        <v>11</v>
      </c>
      <c r="B24" s="35" t="s">
        <v>219</v>
      </c>
      <c r="C24" s="35" t="s">
        <v>220</v>
      </c>
      <c r="D24" s="35" t="s">
        <v>221</v>
      </c>
      <c r="E24" s="35" t="s">
        <v>685</v>
      </c>
      <c r="F24" s="35" t="s">
        <v>15</v>
      </c>
      <c r="G24" s="35" t="s">
        <v>16</v>
      </c>
      <c r="H24" s="44" t="s">
        <v>222</v>
      </c>
      <c r="I24" s="44" t="s">
        <v>223</v>
      </c>
      <c r="J24" s="44" t="s">
        <v>224</v>
      </c>
      <c r="K24" s="36"/>
      <c r="L24" s="36" t="s">
        <v>224</v>
      </c>
      <c r="M24" s="36" t="s">
        <v>225</v>
      </c>
      <c r="N24" s="35" t="s">
        <v>229</v>
      </c>
    </row>
    <row r="25" spans="1:14" ht="13" customHeight="1">
      <c r="A25" s="26"/>
      <c r="B25" s="28" t="s">
        <v>28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ht="13" customHeight="1">
      <c r="B26" s="28" t="s">
        <v>28</v>
      </c>
    </row>
    <row r="27" spans="1:14" ht="13" customHeight="1">
      <c r="B27" s="28" t="s">
        <v>28</v>
      </c>
      <c r="C27" s="26"/>
      <c r="D27" s="26"/>
      <c r="E27" s="26"/>
      <c r="F27" s="26"/>
      <c r="G27" s="26"/>
    </row>
    <row r="28" spans="1:14" ht="13" customHeight="1"/>
    <row r="29" spans="1:14" ht="13" customHeight="1"/>
    <row r="30" spans="1:14" ht="13" customHeight="1"/>
    <row r="31" spans="1:14" ht="13" customHeight="1"/>
    <row r="32" spans="1:14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</sheetData>
  <mergeCells count="18">
    <mergeCell ref="L3:L4"/>
    <mergeCell ref="M3:M4"/>
    <mergeCell ref="A1:N2"/>
    <mergeCell ref="H3:K3"/>
    <mergeCell ref="A3:A4"/>
    <mergeCell ref="C3:C4"/>
    <mergeCell ref="D3:D4"/>
    <mergeCell ref="N3:N4"/>
    <mergeCell ref="G3:G4"/>
    <mergeCell ref="F3:F4"/>
    <mergeCell ref="A23:K23"/>
    <mergeCell ref="B3:B4"/>
    <mergeCell ref="A5:K5"/>
    <mergeCell ref="A10:K10"/>
    <mergeCell ref="A13:K13"/>
    <mergeCell ref="A16:K16"/>
    <mergeCell ref="A19:K19"/>
    <mergeCell ref="E3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5"/>
  <sheetViews>
    <sheetView workbookViewId="0">
      <selection sqref="A1:N2"/>
    </sheetView>
  </sheetViews>
  <sheetFormatPr baseColWidth="10" defaultColWidth="8.83203125" defaultRowHeight="15"/>
  <cols>
    <col min="1" max="1" width="8.83203125" style="227"/>
    <col min="2" max="2" width="20.1640625" bestFit="1" customWidth="1"/>
    <col min="3" max="3" width="26.83203125" customWidth="1"/>
    <col min="4" max="4" width="15.33203125" customWidth="1"/>
    <col min="5" max="5" width="11.5" customWidth="1"/>
    <col min="6" max="6" width="18" bestFit="1" customWidth="1"/>
    <col min="7" max="7" width="34.5" bestFit="1" customWidth="1"/>
    <col min="8" max="10" width="5.5" bestFit="1" customWidth="1"/>
    <col min="11" max="11" width="4.83203125" bestFit="1" customWidth="1"/>
    <col min="12" max="12" width="8.83203125" style="222"/>
    <col min="13" max="13" width="8.5" bestFit="1" customWidth="1"/>
    <col min="14" max="14" width="18.33203125" customWidth="1"/>
  </cols>
  <sheetData>
    <row r="1" spans="1:14" ht="22.5" customHeight="1">
      <c r="A1" s="285" t="s">
        <v>631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2"/>
    </row>
    <row r="2" spans="1:14" ht="70.5" customHeight="1" thickBot="1">
      <c r="A2" s="303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5"/>
    </row>
    <row r="3" spans="1:14">
      <c r="A3" s="306" t="s">
        <v>681</v>
      </c>
      <c r="B3" s="281" t="s">
        <v>0</v>
      </c>
      <c r="C3" s="295" t="s">
        <v>682</v>
      </c>
      <c r="D3" s="295" t="s">
        <v>1</v>
      </c>
      <c r="E3" s="281" t="s">
        <v>683</v>
      </c>
      <c r="F3" s="281"/>
      <c r="G3" s="281" t="s">
        <v>2</v>
      </c>
      <c r="H3" s="281" t="s">
        <v>4</v>
      </c>
      <c r="I3" s="281"/>
      <c r="J3" s="281"/>
      <c r="K3" s="281"/>
      <c r="L3" s="283" t="s">
        <v>6</v>
      </c>
      <c r="M3" s="281" t="s">
        <v>7</v>
      </c>
      <c r="N3" s="296" t="s">
        <v>8</v>
      </c>
    </row>
    <row r="4" spans="1:14" ht="16" thickBot="1">
      <c r="A4" s="307"/>
      <c r="B4" s="282"/>
      <c r="C4" s="282"/>
      <c r="D4" s="282"/>
      <c r="E4" s="282"/>
      <c r="F4" s="282"/>
      <c r="G4" s="282"/>
      <c r="H4" s="217">
        <v>1</v>
      </c>
      <c r="I4" s="217">
        <v>2</v>
      </c>
      <c r="J4" s="217">
        <v>3</v>
      </c>
      <c r="K4" s="217" t="s">
        <v>9</v>
      </c>
      <c r="L4" s="284"/>
      <c r="M4" s="282"/>
      <c r="N4" s="297"/>
    </row>
    <row r="5" spans="1:14" ht="16">
      <c r="B5" s="277" t="s">
        <v>115</v>
      </c>
      <c r="C5" s="300"/>
      <c r="D5" s="300"/>
      <c r="E5" s="300"/>
      <c r="F5" s="300"/>
      <c r="G5" s="300"/>
      <c r="H5" s="300"/>
      <c r="I5" s="300"/>
      <c r="J5" s="300"/>
      <c r="K5" s="300"/>
      <c r="L5" s="218"/>
      <c r="M5" s="23"/>
      <c r="N5" s="23"/>
    </row>
    <row r="6" spans="1:14" ht="13" customHeight="1">
      <c r="A6" s="228" t="s">
        <v>85</v>
      </c>
      <c r="B6" s="24" t="s">
        <v>209</v>
      </c>
      <c r="C6" s="24" t="s">
        <v>175</v>
      </c>
      <c r="D6" s="24" t="s">
        <v>176</v>
      </c>
      <c r="E6" s="24" t="s">
        <v>685</v>
      </c>
      <c r="F6" s="24" t="s">
        <v>15</v>
      </c>
      <c r="G6" s="24" t="s">
        <v>16</v>
      </c>
      <c r="H6" s="199" t="s">
        <v>111</v>
      </c>
      <c r="I6" s="199" t="s">
        <v>111</v>
      </c>
      <c r="J6" s="199" t="s">
        <v>132</v>
      </c>
      <c r="K6" s="24"/>
      <c r="L6" s="219">
        <v>0</v>
      </c>
      <c r="M6" s="25" t="s">
        <v>92</v>
      </c>
      <c r="N6" s="24" t="s">
        <v>230</v>
      </c>
    </row>
    <row r="7" spans="1:14" ht="13" customHeight="1"/>
    <row r="8" spans="1:14" ht="16">
      <c r="B8" s="277" t="s">
        <v>125</v>
      </c>
      <c r="C8" s="278"/>
      <c r="D8" s="278"/>
      <c r="E8" s="278"/>
      <c r="F8" s="278"/>
      <c r="G8" s="278"/>
      <c r="H8" s="278"/>
      <c r="I8" s="278"/>
      <c r="J8" s="278"/>
      <c r="K8" s="278"/>
      <c r="L8" s="218"/>
      <c r="M8" s="23"/>
      <c r="N8" s="23"/>
    </row>
    <row r="9" spans="1:14" ht="13" customHeight="1">
      <c r="A9" s="229">
        <v>1</v>
      </c>
      <c r="B9" s="24" t="s">
        <v>385</v>
      </c>
      <c r="C9" s="24" t="s">
        <v>177</v>
      </c>
      <c r="D9" s="24" t="s">
        <v>178</v>
      </c>
      <c r="E9" s="24" t="s">
        <v>685</v>
      </c>
      <c r="F9" s="24" t="s">
        <v>15</v>
      </c>
      <c r="G9" s="24" t="s">
        <v>16</v>
      </c>
      <c r="H9" s="199" t="s">
        <v>51</v>
      </c>
      <c r="I9" s="216" t="s">
        <v>96</v>
      </c>
      <c r="J9" s="216" t="s">
        <v>90</v>
      </c>
      <c r="K9" s="24"/>
      <c r="L9" s="219" t="s">
        <v>90</v>
      </c>
      <c r="M9" s="25" t="s">
        <v>179</v>
      </c>
      <c r="N9" s="24" t="s">
        <v>180</v>
      </c>
    </row>
    <row r="10" spans="1:14" ht="13" customHeight="1"/>
    <row r="11" spans="1:14" ht="13" customHeight="1"/>
    <row r="12" spans="1:14" ht="13" customHeight="1"/>
    <row r="13" spans="1:14" ht="13" customHeight="1"/>
    <row r="14" spans="1:14" ht="13" customHeight="1"/>
    <row r="15" spans="1:14" ht="13" customHeight="1"/>
    <row r="16" spans="1:14" ht="13" customHeight="1"/>
    <row r="17" ht="13" customHeight="1"/>
    <row r="18" ht="13" customHeight="1"/>
    <row r="19" ht="13" customHeight="1"/>
    <row r="20" ht="13" customHeight="1"/>
    <row r="21" ht="13" customHeight="1"/>
    <row r="22" ht="13" customHeight="1"/>
    <row r="23" ht="13" customHeight="1"/>
    <row r="24" ht="13" customHeight="1"/>
    <row r="25" ht="13" customHeight="1"/>
    <row r="26" ht="13" customHeight="1"/>
    <row r="27" ht="13" customHeight="1"/>
    <row r="28" ht="13" customHeight="1"/>
    <row r="29" ht="13" customHeight="1"/>
    <row r="30" ht="13" customHeight="1"/>
    <row r="31" ht="13" customHeight="1"/>
    <row r="32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</sheetData>
  <mergeCells count="14">
    <mergeCell ref="N3:N4"/>
    <mergeCell ref="G3:G4"/>
    <mergeCell ref="F3:F4"/>
    <mergeCell ref="A1:N2"/>
    <mergeCell ref="A3:A4"/>
    <mergeCell ref="B5:K5"/>
    <mergeCell ref="B8:K8"/>
    <mergeCell ref="E3:E4"/>
    <mergeCell ref="L3:L4"/>
    <mergeCell ref="M3:M4"/>
    <mergeCell ref="H3:K3"/>
    <mergeCell ref="B3:B4"/>
    <mergeCell ref="C3:C4"/>
    <mergeCell ref="D3:D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4"/>
  <sheetViews>
    <sheetView workbookViewId="0">
      <selection sqref="A1:N2"/>
    </sheetView>
  </sheetViews>
  <sheetFormatPr baseColWidth="10" defaultColWidth="8.83203125" defaultRowHeight="15"/>
  <cols>
    <col min="1" max="1" width="7.5" bestFit="1" customWidth="1"/>
    <col min="2" max="2" width="21.5" bestFit="1" customWidth="1"/>
    <col min="3" max="3" width="26.5" bestFit="1" customWidth="1"/>
    <col min="4" max="4" width="21.5" bestFit="1" customWidth="1"/>
    <col min="5" max="5" width="10.5" bestFit="1" customWidth="1"/>
    <col min="6" max="6" width="22.6640625" bestFit="1" customWidth="1"/>
    <col min="7" max="7" width="34.5" bestFit="1" customWidth="1"/>
    <col min="8" max="10" width="5.5" bestFit="1" customWidth="1"/>
    <col min="11" max="11" width="4.83203125" bestFit="1" customWidth="1"/>
    <col min="12" max="12" width="11.33203125" bestFit="1" customWidth="1"/>
    <col min="13" max="13" width="8.5" bestFit="1" customWidth="1"/>
    <col min="14" max="14" width="16" bestFit="1" customWidth="1"/>
  </cols>
  <sheetData>
    <row r="1" spans="1:14" ht="40.5" customHeight="1">
      <c r="A1" s="285" t="s">
        <v>639</v>
      </c>
      <c r="B1" s="286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14" ht="45.75" customHeight="1" thickBot="1">
      <c r="A2" s="289"/>
      <c r="B2" s="290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2"/>
    </row>
    <row r="3" spans="1:14">
      <c r="A3" s="293" t="s">
        <v>681</v>
      </c>
      <c r="B3" s="298" t="s">
        <v>0</v>
      </c>
      <c r="C3" s="295" t="s">
        <v>682</v>
      </c>
      <c r="D3" s="295" t="s">
        <v>1</v>
      </c>
      <c r="E3" s="281" t="s">
        <v>683</v>
      </c>
      <c r="F3" s="281"/>
      <c r="G3" s="281" t="s">
        <v>2</v>
      </c>
      <c r="H3" s="281" t="s">
        <v>4</v>
      </c>
      <c r="I3" s="281"/>
      <c r="J3" s="281"/>
      <c r="K3" s="281"/>
      <c r="L3" s="281" t="s">
        <v>181</v>
      </c>
      <c r="M3" s="281" t="s">
        <v>7</v>
      </c>
      <c r="N3" s="296" t="s">
        <v>8</v>
      </c>
    </row>
    <row r="4" spans="1:14" ht="16" thickBot="1">
      <c r="A4" s="294"/>
      <c r="B4" s="299"/>
      <c r="C4" s="282"/>
      <c r="D4" s="282"/>
      <c r="E4" s="282"/>
      <c r="F4" s="282"/>
      <c r="G4" s="282"/>
      <c r="H4" s="131">
        <v>1</v>
      </c>
      <c r="I4" s="131">
        <v>2</v>
      </c>
      <c r="J4" s="131">
        <v>3</v>
      </c>
      <c r="K4" s="131" t="s">
        <v>9</v>
      </c>
      <c r="L4" s="282"/>
      <c r="M4" s="282"/>
      <c r="N4" s="297"/>
    </row>
    <row r="5" spans="1:14" ht="16">
      <c r="A5" s="279" t="s">
        <v>84</v>
      </c>
      <c r="B5" s="279"/>
      <c r="C5" s="280"/>
      <c r="D5" s="280"/>
      <c r="E5" s="280"/>
      <c r="F5" s="280"/>
      <c r="G5" s="280"/>
      <c r="H5" s="280"/>
      <c r="I5" s="280"/>
      <c r="J5" s="280"/>
      <c r="K5" s="280"/>
      <c r="L5" s="130"/>
      <c r="M5" s="130"/>
      <c r="N5" s="130"/>
    </row>
    <row r="6" spans="1:14" ht="14" customHeight="1">
      <c r="A6" s="134" t="s">
        <v>11</v>
      </c>
      <c r="B6" s="133" t="s">
        <v>518</v>
      </c>
      <c r="C6" s="133" t="s">
        <v>519</v>
      </c>
      <c r="D6" s="133" t="s">
        <v>520</v>
      </c>
      <c r="E6" s="133" t="s">
        <v>685</v>
      </c>
      <c r="F6" s="133" t="s">
        <v>15</v>
      </c>
      <c r="G6" s="133" t="s">
        <v>16</v>
      </c>
      <c r="H6" s="141" t="s">
        <v>409</v>
      </c>
      <c r="I6" s="141" t="s">
        <v>194</v>
      </c>
      <c r="J6" s="142" t="s">
        <v>109</v>
      </c>
      <c r="K6" s="134"/>
      <c r="L6" s="134" t="s">
        <v>194</v>
      </c>
      <c r="M6" s="134" t="s">
        <v>521</v>
      </c>
      <c r="N6" s="133" t="s">
        <v>156</v>
      </c>
    </row>
    <row r="7" spans="1:14" ht="14" customHeight="1">
      <c r="A7" s="130"/>
      <c r="B7" s="132" t="s">
        <v>28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</row>
    <row r="8" spans="1:14" ht="16">
      <c r="A8" s="277" t="s">
        <v>104</v>
      </c>
      <c r="B8" s="277"/>
      <c r="C8" s="278"/>
      <c r="D8" s="278"/>
      <c r="E8" s="278"/>
      <c r="F8" s="278"/>
      <c r="G8" s="278"/>
      <c r="H8" s="278"/>
      <c r="I8" s="278"/>
      <c r="J8" s="278"/>
      <c r="K8" s="278"/>
      <c r="L8" s="130"/>
      <c r="M8" s="130"/>
      <c r="N8" s="130"/>
    </row>
    <row r="9" spans="1:14" ht="13" customHeight="1">
      <c r="A9" s="136" t="s">
        <v>11</v>
      </c>
      <c r="B9" s="135" t="s">
        <v>514</v>
      </c>
      <c r="C9" s="135" t="s">
        <v>515</v>
      </c>
      <c r="D9" s="135" t="s">
        <v>522</v>
      </c>
      <c r="E9" s="135" t="s">
        <v>688</v>
      </c>
      <c r="F9" s="135" t="s">
        <v>33</v>
      </c>
      <c r="G9" s="135" t="s">
        <v>16</v>
      </c>
      <c r="H9" s="143" t="s">
        <v>163</v>
      </c>
      <c r="I9" s="144" t="s">
        <v>81</v>
      </c>
      <c r="J9" s="144" t="s">
        <v>81</v>
      </c>
      <c r="K9" s="136"/>
      <c r="L9" s="136" t="s">
        <v>163</v>
      </c>
      <c r="M9" s="136" t="s">
        <v>523</v>
      </c>
      <c r="N9" s="135" t="s">
        <v>153</v>
      </c>
    </row>
    <row r="10" spans="1:14" ht="13" customHeight="1">
      <c r="A10" s="138" t="s">
        <v>11</v>
      </c>
      <c r="B10" s="137" t="s">
        <v>524</v>
      </c>
      <c r="C10" s="137" t="s">
        <v>106</v>
      </c>
      <c r="D10" s="137" t="s">
        <v>525</v>
      </c>
      <c r="E10" s="137" t="s">
        <v>685</v>
      </c>
      <c r="F10" s="137" t="s">
        <v>15</v>
      </c>
      <c r="G10" s="137" t="s">
        <v>16</v>
      </c>
      <c r="H10" s="145" t="s">
        <v>120</v>
      </c>
      <c r="I10" s="145" t="s">
        <v>526</v>
      </c>
      <c r="J10" s="145" t="s">
        <v>499</v>
      </c>
      <c r="K10" s="138"/>
      <c r="L10" s="138" t="s">
        <v>499</v>
      </c>
      <c r="M10" s="138" t="s">
        <v>527</v>
      </c>
      <c r="N10" s="137" t="s">
        <v>528</v>
      </c>
    </row>
    <row r="11" spans="1:14" ht="13" customHeight="1">
      <c r="A11" s="140" t="s">
        <v>135</v>
      </c>
      <c r="B11" s="139" t="s">
        <v>529</v>
      </c>
      <c r="C11" s="139" t="s">
        <v>530</v>
      </c>
      <c r="D11" s="139" t="s">
        <v>531</v>
      </c>
      <c r="E11" s="139" t="s">
        <v>685</v>
      </c>
      <c r="F11" s="139" t="s">
        <v>15</v>
      </c>
      <c r="G11" s="139" t="s">
        <v>16</v>
      </c>
      <c r="H11" s="146" t="s">
        <v>96</v>
      </c>
      <c r="I11" s="147" t="s">
        <v>223</v>
      </c>
      <c r="J11" s="146" t="s">
        <v>223</v>
      </c>
      <c r="K11" s="140"/>
      <c r="L11" s="140" t="s">
        <v>223</v>
      </c>
      <c r="M11" s="140" t="s">
        <v>532</v>
      </c>
      <c r="N11" s="139" t="s">
        <v>156</v>
      </c>
    </row>
    <row r="12" spans="1:14" ht="13" customHeight="1">
      <c r="A12" s="130"/>
      <c r="B12" s="132" t="s">
        <v>28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</row>
    <row r="13" spans="1:14" ht="16">
      <c r="A13" s="277" t="s">
        <v>115</v>
      </c>
      <c r="B13" s="277"/>
      <c r="C13" s="278"/>
      <c r="D13" s="278"/>
      <c r="E13" s="278"/>
      <c r="F13" s="278"/>
      <c r="G13" s="278"/>
      <c r="H13" s="278"/>
      <c r="I13" s="278"/>
      <c r="J13" s="278"/>
      <c r="K13" s="278"/>
      <c r="L13" s="130"/>
      <c r="M13" s="130"/>
      <c r="N13" s="130"/>
    </row>
    <row r="14" spans="1:14" ht="13" customHeight="1">
      <c r="A14" s="134" t="s">
        <v>11</v>
      </c>
      <c r="B14" s="133" t="s">
        <v>533</v>
      </c>
      <c r="C14" s="133" t="s">
        <v>534</v>
      </c>
      <c r="D14" s="133" t="s">
        <v>535</v>
      </c>
      <c r="E14" s="133" t="s">
        <v>685</v>
      </c>
      <c r="F14" s="133" t="s">
        <v>33</v>
      </c>
      <c r="G14" s="133" t="s">
        <v>16</v>
      </c>
      <c r="H14" s="141" t="s">
        <v>163</v>
      </c>
      <c r="I14" s="141" t="s">
        <v>81</v>
      </c>
      <c r="J14" s="142" t="s">
        <v>99</v>
      </c>
      <c r="K14" s="134"/>
      <c r="L14" s="134" t="s">
        <v>81</v>
      </c>
      <c r="M14" s="134" t="s">
        <v>536</v>
      </c>
      <c r="N14" s="133" t="s">
        <v>153</v>
      </c>
    </row>
    <row r="15" spans="1:14" ht="13" customHeight="1">
      <c r="A15" s="130"/>
      <c r="B15" s="132" t="s">
        <v>28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</row>
    <row r="16" spans="1:14" ht="13" customHeight="1"/>
    <row r="17" spans="6:6" ht="13" customHeight="1"/>
    <row r="18" spans="6:6" ht="13" customHeight="1">
      <c r="F18" t="s">
        <v>64</v>
      </c>
    </row>
    <row r="19" spans="6:6" ht="13" customHeight="1"/>
    <row r="20" spans="6:6" ht="13" customHeight="1"/>
    <row r="21" spans="6:6" ht="13" customHeight="1"/>
    <row r="22" spans="6:6" ht="13" customHeight="1"/>
    <row r="23" spans="6:6" ht="13" customHeight="1"/>
    <row r="24" spans="6:6" ht="13" customHeight="1"/>
    <row r="25" spans="6:6" ht="13" customHeight="1"/>
    <row r="26" spans="6:6" ht="13" customHeight="1"/>
    <row r="27" spans="6:6" ht="13" customHeight="1"/>
    <row r="28" spans="6:6" ht="13" customHeight="1"/>
    <row r="29" spans="6:6" ht="13" customHeight="1"/>
    <row r="30" spans="6:6" ht="13" customHeight="1"/>
    <row r="31" spans="6:6" ht="13" customHeight="1"/>
    <row r="32" spans="6:6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</sheetData>
  <mergeCells count="15">
    <mergeCell ref="L3:L4"/>
    <mergeCell ref="M3:M4"/>
    <mergeCell ref="A1:N2"/>
    <mergeCell ref="H3:K3"/>
    <mergeCell ref="A3:A4"/>
    <mergeCell ref="C3:C4"/>
    <mergeCell ref="D3:D4"/>
    <mergeCell ref="N3:N4"/>
    <mergeCell ref="G3:G4"/>
    <mergeCell ref="F3:F4"/>
    <mergeCell ref="A5:K5"/>
    <mergeCell ref="A8:K8"/>
    <mergeCell ref="A13:K13"/>
    <mergeCell ref="B3:B4"/>
    <mergeCell ref="E3:E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workbookViewId="0">
      <selection sqref="A1:N2"/>
    </sheetView>
  </sheetViews>
  <sheetFormatPr baseColWidth="10" defaultColWidth="8.83203125" defaultRowHeight="15"/>
  <cols>
    <col min="1" max="1" width="7.5" bestFit="1" customWidth="1"/>
    <col min="2" max="2" width="19.6640625" bestFit="1" customWidth="1"/>
    <col min="3" max="3" width="27.5" bestFit="1" customWidth="1"/>
    <col min="4" max="4" width="21.5" bestFit="1" customWidth="1"/>
    <col min="5" max="5" width="10.5" bestFit="1" customWidth="1"/>
    <col min="6" max="6" width="22.6640625" bestFit="1" customWidth="1"/>
    <col min="7" max="7" width="34.5" bestFit="1" customWidth="1"/>
    <col min="8" max="10" width="5.5" bestFit="1" customWidth="1"/>
    <col min="11" max="11" width="4.83203125" bestFit="1" customWidth="1"/>
    <col min="12" max="12" width="11.33203125" bestFit="1" customWidth="1"/>
    <col min="13" max="13" width="8.5" bestFit="1" customWidth="1"/>
    <col min="14" max="14" width="24.5" bestFit="1" customWidth="1"/>
  </cols>
  <sheetData>
    <row r="1" spans="1:14" ht="36.75" customHeight="1">
      <c r="A1" s="285" t="s">
        <v>635</v>
      </c>
      <c r="B1" s="286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14" ht="62.25" customHeight="1" thickBot="1">
      <c r="A2" s="289"/>
      <c r="B2" s="290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2"/>
    </row>
    <row r="3" spans="1:14">
      <c r="A3" s="293" t="s">
        <v>681</v>
      </c>
      <c r="B3" s="298" t="s">
        <v>0</v>
      </c>
      <c r="C3" s="295" t="s">
        <v>682</v>
      </c>
      <c r="D3" s="295" t="s">
        <v>1</v>
      </c>
      <c r="E3" s="281" t="s">
        <v>683</v>
      </c>
      <c r="F3" s="281"/>
      <c r="G3" s="281" t="s">
        <v>2</v>
      </c>
      <c r="H3" s="281" t="s">
        <v>5</v>
      </c>
      <c r="I3" s="281"/>
      <c r="J3" s="281"/>
      <c r="K3" s="281"/>
      <c r="L3" s="281" t="s">
        <v>181</v>
      </c>
      <c r="M3" s="281" t="s">
        <v>7</v>
      </c>
      <c r="N3" s="296" t="s">
        <v>8</v>
      </c>
    </row>
    <row r="4" spans="1:14" ht="16" thickBot="1">
      <c r="A4" s="294"/>
      <c r="B4" s="299"/>
      <c r="C4" s="282"/>
      <c r="D4" s="282"/>
      <c r="E4" s="282"/>
      <c r="F4" s="282"/>
      <c r="G4" s="282"/>
      <c r="H4" s="79">
        <v>1</v>
      </c>
      <c r="I4" s="79">
        <v>2</v>
      </c>
      <c r="J4" s="79">
        <v>3</v>
      </c>
      <c r="K4" s="79" t="s">
        <v>9</v>
      </c>
      <c r="L4" s="282"/>
      <c r="M4" s="282"/>
      <c r="N4" s="297"/>
    </row>
    <row r="5" spans="1:14" ht="16">
      <c r="A5" s="279" t="s">
        <v>53</v>
      </c>
      <c r="B5" s="279"/>
      <c r="C5" s="280"/>
      <c r="D5" s="280"/>
      <c r="E5" s="280"/>
      <c r="F5" s="280"/>
      <c r="G5" s="280"/>
      <c r="H5" s="280"/>
      <c r="I5" s="280"/>
      <c r="J5" s="280"/>
      <c r="K5" s="280"/>
      <c r="L5" s="78"/>
      <c r="M5" s="78"/>
      <c r="N5" s="78"/>
    </row>
    <row r="6" spans="1:14" ht="13" customHeight="1">
      <c r="A6" s="82" t="s">
        <v>11</v>
      </c>
      <c r="B6" s="81" t="s">
        <v>417</v>
      </c>
      <c r="C6" s="81" t="s">
        <v>418</v>
      </c>
      <c r="D6" s="81" t="s">
        <v>419</v>
      </c>
      <c r="E6" s="81" t="s">
        <v>686</v>
      </c>
      <c r="F6" s="81" t="s">
        <v>46</v>
      </c>
      <c r="G6" s="81" t="s">
        <v>16</v>
      </c>
      <c r="H6" s="89" t="s">
        <v>78</v>
      </c>
      <c r="I6" s="89" t="s">
        <v>58</v>
      </c>
      <c r="J6" s="89" t="s">
        <v>316</v>
      </c>
      <c r="K6" s="82"/>
      <c r="L6" s="82" t="s">
        <v>316</v>
      </c>
      <c r="M6" s="82" t="s">
        <v>420</v>
      </c>
      <c r="N6" s="81" t="s">
        <v>458</v>
      </c>
    </row>
    <row r="7" spans="1:14" ht="13" customHeight="1">
      <c r="A7" s="84" t="s">
        <v>11</v>
      </c>
      <c r="B7" s="83" t="s">
        <v>54</v>
      </c>
      <c r="C7" s="83" t="s">
        <v>55</v>
      </c>
      <c r="D7" s="83" t="s">
        <v>56</v>
      </c>
      <c r="E7" s="83" t="s">
        <v>687</v>
      </c>
      <c r="F7" s="83" t="s">
        <v>15</v>
      </c>
      <c r="G7" s="83" t="s">
        <v>16</v>
      </c>
      <c r="H7" s="90" t="s">
        <v>57</v>
      </c>
      <c r="I7" s="90" t="s">
        <v>60</v>
      </c>
      <c r="J7" s="90" t="s">
        <v>61</v>
      </c>
      <c r="K7" s="84"/>
      <c r="L7" s="84" t="s">
        <v>61</v>
      </c>
      <c r="M7" s="84" t="s">
        <v>421</v>
      </c>
      <c r="N7" s="83" t="s">
        <v>156</v>
      </c>
    </row>
    <row r="8" spans="1:14" ht="13" customHeight="1">
      <c r="A8" s="78"/>
      <c r="B8" s="80" t="s">
        <v>28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1:14" ht="16">
      <c r="A9" s="277" t="s">
        <v>53</v>
      </c>
      <c r="B9" s="277"/>
      <c r="C9" s="278"/>
      <c r="D9" s="278"/>
      <c r="E9" s="278"/>
      <c r="F9" s="278"/>
      <c r="G9" s="278"/>
      <c r="H9" s="278"/>
      <c r="I9" s="278"/>
      <c r="J9" s="278"/>
      <c r="K9" s="278"/>
      <c r="L9" s="78"/>
      <c r="M9" s="78"/>
      <c r="N9" s="78"/>
    </row>
    <row r="10" spans="1:14" ht="13" customHeight="1">
      <c r="A10" s="82" t="s">
        <v>11</v>
      </c>
      <c r="B10" s="81" t="s">
        <v>422</v>
      </c>
      <c r="C10" s="81" t="s">
        <v>423</v>
      </c>
      <c r="D10" s="81" t="s">
        <v>424</v>
      </c>
      <c r="E10" s="81" t="s">
        <v>686</v>
      </c>
      <c r="F10" s="81" t="s">
        <v>46</v>
      </c>
      <c r="G10" s="81" t="s">
        <v>16</v>
      </c>
      <c r="H10" s="89" t="s">
        <v>99</v>
      </c>
      <c r="I10" s="89" t="s">
        <v>409</v>
      </c>
      <c r="J10" s="89" t="s">
        <v>89</v>
      </c>
      <c r="K10" s="82"/>
      <c r="L10" s="82" t="s">
        <v>89</v>
      </c>
      <c r="M10" s="82" t="s">
        <v>425</v>
      </c>
      <c r="N10" s="81" t="s">
        <v>458</v>
      </c>
    </row>
    <row r="11" spans="1:14" ht="13" customHeight="1">
      <c r="A11" s="86" t="s">
        <v>11</v>
      </c>
      <c r="B11" s="85" t="s">
        <v>426</v>
      </c>
      <c r="C11" s="85" t="s">
        <v>427</v>
      </c>
      <c r="D11" s="85" t="s">
        <v>428</v>
      </c>
      <c r="E11" s="85" t="s">
        <v>685</v>
      </c>
      <c r="F11" s="85" t="s">
        <v>429</v>
      </c>
      <c r="G11" s="85" t="s">
        <v>430</v>
      </c>
      <c r="H11" s="91" t="s">
        <v>51</v>
      </c>
      <c r="I11" s="91" t="s">
        <v>431</v>
      </c>
      <c r="J11" s="92" t="s">
        <v>90</v>
      </c>
      <c r="K11" s="86"/>
      <c r="L11" s="86" t="s">
        <v>431</v>
      </c>
      <c r="M11" s="86" t="s">
        <v>432</v>
      </c>
      <c r="N11" s="85"/>
    </row>
    <row r="12" spans="1:14" ht="13" customHeight="1">
      <c r="A12" s="84" t="s">
        <v>135</v>
      </c>
      <c r="B12" s="83" t="s">
        <v>433</v>
      </c>
      <c r="C12" s="83" t="s">
        <v>434</v>
      </c>
      <c r="D12" s="83" t="s">
        <v>435</v>
      </c>
      <c r="E12" s="83" t="s">
        <v>685</v>
      </c>
      <c r="F12" s="83" t="s">
        <v>15</v>
      </c>
      <c r="G12" s="83" t="s">
        <v>16</v>
      </c>
      <c r="H12" s="90" t="s">
        <v>436</v>
      </c>
      <c r="I12" s="90" t="s">
        <v>194</v>
      </c>
      <c r="J12" s="93" t="s">
        <v>51</v>
      </c>
      <c r="K12" s="84"/>
      <c r="L12" s="84" t="s">
        <v>194</v>
      </c>
      <c r="M12" s="84" t="s">
        <v>437</v>
      </c>
      <c r="N12" s="83" t="s">
        <v>459</v>
      </c>
    </row>
    <row r="13" spans="1:14" ht="13" customHeight="1">
      <c r="A13" s="78"/>
      <c r="B13" s="80" t="s">
        <v>28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</row>
    <row r="14" spans="1:14" ht="16">
      <c r="A14" s="277" t="s">
        <v>84</v>
      </c>
      <c r="B14" s="277"/>
      <c r="C14" s="278"/>
      <c r="D14" s="278"/>
      <c r="E14" s="278"/>
      <c r="F14" s="278"/>
      <c r="G14" s="278"/>
      <c r="H14" s="278"/>
      <c r="I14" s="278"/>
      <c r="J14" s="278"/>
      <c r="K14" s="278"/>
      <c r="L14" s="78"/>
      <c r="M14" s="78"/>
      <c r="N14" s="78"/>
    </row>
    <row r="15" spans="1:14" ht="13" customHeight="1">
      <c r="A15" s="82" t="s">
        <v>11</v>
      </c>
      <c r="B15" s="81" t="s">
        <v>86</v>
      </c>
      <c r="C15" s="81" t="s">
        <v>87</v>
      </c>
      <c r="D15" s="81" t="s">
        <v>88</v>
      </c>
      <c r="E15" s="81" t="s">
        <v>688</v>
      </c>
      <c r="F15" s="81" t="s">
        <v>15</v>
      </c>
      <c r="G15" s="81" t="s">
        <v>16</v>
      </c>
      <c r="H15" s="89" t="s">
        <v>90</v>
      </c>
      <c r="I15" s="94" t="s">
        <v>91</v>
      </c>
      <c r="J15" s="94" t="s">
        <v>91</v>
      </c>
      <c r="K15" s="82"/>
      <c r="L15" s="82" t="s">
        <v>90</v>
      </c>
      <c r="M15" s="82" t="s">
        <v>438</v>
      </c>
      <c r="N15" s="81"/>
    </row>
    <row r="16" spans="1:14" ht="13" customHeight="1">
      <c r="A16" s="86" t="s">
        <v>11</v>
      </c>
      <c r="B16" s="85" t="s">
        <v>439</v>
      </c>
      <c r="C16" s="85" t="s">
        <v>440</v>
      </c>
      <c r="D16" s="85" t="s">
        <v>441</v>
      </c>
      <c r="E16" s="85" t="s">
        <v>686</v>
      </c>
      <c r="F16" s="85" t="s">
        <v>46</v>
      </c>
      <c r="G16" s="85" t="s">
        <v>16</v>
      </c>
      <c r="H16" s="91" t="s">
        <v>119</v>
      </c>
      <c r="I16" s="91" t="s">
        <v>442</v>
      </c>
      <c r="J16" s="92" t="s">
        <v>224</v>
      </c>
      <c r="K16" s="86"/>
      <c r="L16" s="86" t="s">
        <v>442</v>
      </c>
      <c r="M16" s="86" t="s">
        <v>443</v>
      </c>
      <c r="N16" s="85" t="s">
        <v>154</v>
      </c>
    </row>
    <row r="17" spans="1:14" ht="13" customHeight="1">
      <c r="A17" s="86" t="s">
        <v>135</v>
      </c>
      <c r="B17" s="85" t="s">
        <v>444</v>
      </c>
      <c r="C17" s="85" t="s">
        <v>445</v>
      </c>
      <c r="D17" s="85" t="s">
        <v>446</v>
      </c>
      <c r="E17" s="85" t="s">
        <v>686</v>
      </c>
      <c r="F17" s="85" t="s">
        <v>158</v>
      </c>
      <c r="G17" s="85" t="s">
        <v>269</v>
      </c>
      <c r="H17" s="92" t="s">
        <v>186</v>
      </c>
      <c r="I17" s="91" t="s">
        <v>186</v>
      </c>
      <c r="J17" s="92" t="s">
        <v>109</v>
      </c>
      <c r="K17" s="86"/>
      <c r="L17" s="86" t="s">
        <v>186</v>
      </c>
      <c r="M17" s="86" t="s">
        <v>447</v>
      </c>
      <c r="N17" s="85"/>
    </row>
    <row r="18" spans="1:14" ht="13" customHeight="1">
      <c r="A18" s="86" t="s">
        <v>11</v>
      </c>
      <c r="B18" s="85" t="s">
        <v>448</v>
      </c>
      <c r="C18" s="85" t="s">
        <v>449</v>
      </c>
      <c r="D18" s="85" t="s">
        <v>450</v>
      </c>
      <c r="E18" s="85" t="s">
        <v>685</v>
      </c>
      <c r="F18" s="85" t="s">
        <v>451</v>
      </c>
      <c r="G18" s="85" t="s">
        <v>76</v>
      </c>
      <c r="H18" s="92" t="s">
        <v>129</v>
      </c>
      <c r="I18" s="91" t="s">
        <v>129</v>
      </c>
      <c r="J18" s="92" t="s">
        <v>119</v>
      </c>
      <c r="K18" s="86"/>
      <c r="L18" s="86" t="s">
        <v>129</v>
      </c>
      <c r="M18" s="86" t="s">
        <v>452</v>
      </c>
      <c r="N18" s="85" t="s">
        <v>628</v>
      </c>
    </row>
    <row r="19" spans="1:14" ht="13" customHeight="1">
      <c r="A19" s="84" t="s">
        <v>135</v>
      </c>
      <c r="B19" s="83" t="s">
        <v>453</v>
      </c>
      <c r="C19" s="83" t="s">
        <v>454</v>
      </c>
      <c r="D19" s="83" t="s">
        <v>455</v>
      </c>
      <c r="E19" s="83" t="s">
        <v>685</v>
      </c>
      <c r="F19" s="83" t="s">
        <v>429</v>
      </c>
      <c r="G19" s="83" t="s">
        <v>627</v>
      </c>
      <c r="H19" s="90" t="s">
        <v>51</v>
      </c>
      <c r="I19" s="90" t="s">
        <v>90</v>
      </c>
      <c r="J19" s="93" t="s">
        <v>129</v>
      </c>
      <c r="K19" s="84"/>
      <c r="L19" s="84" t="s">
        <v>90</v>
      </c>
      <c r="M19" s="84" t="s">
        <v>456</v>
      </c>
      <c r="N19" s="83"/>
    </row>
    <row r="20" spans="1:14" ht="13" customHeight="1">
      <c r="A20" s="78"/>
      <c r="B20" s="80" t="s">
        <v>28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</row>
    <row r="21" spans="1:14" ht="16">
      <c r="A21" s="277" t="s">
        <v>104</v>
      </c>
      <c r="B21" s="277"/>
      <c r="C21" s="278"/>
      <c r="D21" s="278"/>
      <c r="E21" s="278"/>
      <c r="F21" s="278"/>
      <c r="G21" s="278"/>
      <c r="H21" s="278"/>
      <c r="I21" s="278"/>
      <c r="J21" s="278"/>
      <c r="K21" s="278"/>
      <c r="L21" s="78"/>
      <c r="M21" s="78"/>
      <c r="N21" s="78"/>
    </row>
    <row r="22" spans="1:14" ht="13" customHeight="1">
      <c r="A22" s="88" t="s">
        <v>11</v>
      </c>
      <c r="B22" s="87" t="s">
        <v>105</v>
      </c>
      <c r="C22" s="87" t="s">
        <v>106</v>
      </c>
      <c r="D22" s="87" t="s">
        <v>107</v>
      </c>
      <c r="E22" s="87" t="s">
        <v>685</v>
      </c>
      <c r="F22" s="87" t="s">
        <v>75</v>
      </c>
      <c r="G22" s="87" t="s">
        <v>108</v>
      </c>
      <c r="H22" s="95" t="s">
        <v>110</v>
      </c>
      <c r="I22" s="96" t="s">
        <v>111</v>
      </c>
      <c r="J22" s="96" t="s">
        <v>111</v>
      </c>
      <c r="K22" s="88"/>
      <c r="L22" s="88" t="s">
        <v>110</v>
      </c>
      <c r="M22" s="88" t="s">
        <v>457</v>
      </c>
      <c r="N22" s="87" t="s">
        <v>114</v>
      </c>
    </row>
    <row r="23" spans="1:14" ht="13" customHeight="1">
      <c r="A23" s="78"/>
      <c r="B23" s="80" t="s">
        <v>28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</row>
    <row r="24" spans="1:14" ht="13" customHeight="1">
      <c r="B24" s="80" t="s">
        <v>28</v>
      </c>
      <c r="C24" s="78"/>
      <c r="D24" s="78"/>
      <c r="E24" s="78"/>
      <c r="F24" s="78"/>
      <c r="G24" s="78"/>
    </row>
    <row r="25" spans="1:14" ht="13" customHeight="1"/>
    <row r="26" spans="1:14" ht="13" customHeight="1"/>
    <row r="27" spans="1:14" ht="13" customHeight="1"/>
    <row r="28" spans="1:14" ht="13" customHeight="1"/>
    <row r="29" spans="1:14" ht="13" customHeight="1"/>
    <row r="30" spans="1:14" ht="13" customHeight="1"/>
    <row r="31" spans="1:14" ht="13" customHeight="1"/>
    <row r="32" spans="1:14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</sheetData>
  <mergeCells count="16">
    <mergeCell ref="L3:L4"/>
    <mergeCell ref="M3:M4"/>
    <mergeCell ref="A1:N2"/>
    <mergeCell ref="H3:K3"/>
    <mergeCell ref="A3:A4"/>
    <mergeCell ref="C3:C4"/>
    <mergeCell ref="D3:D4"/>
    <mergeCell ref="N3:N4"/>
    <mergeCell ref="G3:G4"/>
    <mergeCell ref="F3:F4"/>
    <mergeCell ref="A5:K5"/>
    <mergeCell ref="A9:K9"/>
    <mergeCell ref="A14:K14"/>
    <mergeCell ref="A21:K21"/>
    <mergeCell ref="B3:B4"/>
    <mergeCell ref="E3:E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5"/>
  <sheetViews>
    <sheetView workbookViewId="0">
      <selection sqref="A1:N2"/>
    </sheetView>
  </sheetViews>
  <sheetFormatPr baseColWidth="10" defaultColWidth="8.83203125" defaultRowHeight="15"/>
  <cols>
    <col min="1" max="1" width="7.5" bestFit="1" customWidth="1"/>
    <col min="2" max="2" width="16.5" bestFit="1" customWidth="1"/>
    <col min="3" max="3" width="27.5" bestFit="1" customWidth="1"/>
    <col min="4" max="4" width="21.5" bestFit="1" customWidth="1"/>
    <col min="5" max="5" width="10.5" bestFit="1" customWidth="1"/>
    <col min="6" max="6" width="22.6640625" bestFit="1" customWidth="1"/>
    <col min="7" max="7" width="34.5" bestFit="1" customWidth="1"/>
    <col min="8" max="11" width="5.6640625" bestFit="1" customWidth="1"/>
    <col min="12" max="12" width="11.33203125" bestFit="1" customWidth="1"/>
    <col min="13" max="13" width="8.5" bestFit="1" customWidth="1"/>
    <col min="14" max="14" width="18.6640625" bestFit="1" customWidth="1"/>
  </cols>
  <sheetData>
    <row r="1" spans="1:14" ht="35.25" customHeight="1">
      <c r="A1" s="285" t="s">
        <v>642</v>
      </c>
      <c r="B1" s="286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14" ht="66.75" customHeight="1" thickBot="1">
      <c r="A2" s="289"/>
      <c r="B2" s="290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2"/>
    </row>
    <row r="3" spans="1:14">
      <c r="A3" s="293" t="s">
        <v>681</v>
      </c>
      <c r="B3" s="298" t="s">
        <v>0</v>
      </c>
      <c r="C3" s="295" t="s">
        <v>682</v>
      </c>
      <c r="D3" s="295" t="s">
        <v>1</v>
      </c>
      <c r="E3" s="281" t="s">
        <v>683</v>
      </c>
      <c r="F3" s="281"/>
      <c r="G3" s="281" t="s">
        <v>2</v>
      </c>
      <c r="H3" s="281" t="s">
        <v>5</v>
      </c>
      <c r="I3" s="281"/>
      <c r="J3" s="281"/>
      <c r="K3" s="281"/>
      <c r="L3" s="281" t="s">
        <v>181</v>
      </c>
      <c r="M3" s="281" t="s">
        <v>7</v>
      </c>
      <c r="N3" s="296" t="s">
        <v>8</v>
      </c>
    </row>
    <row r="4" spans="1:14" ht="16" thickBot="1">
      <c r="A4" s="294"/>
      <c r="B4" s="299"/>
      <c r="C4" s="282"/>
      <c r="D4" s="282"/>
      <c r="E4" s="282"/>
      <c r="F4" s="282"/>
      <c r="G4" s="282"/>
      <c r="H4" s="180">
        <v>1</v>
      </c>
      <c r="I4" s="180">
        <v>2</v>
      </c>
      <c r="J4" s="180">
        <v>3</v>
      </c>
      <c r="K4" s="180" t="s">
        <v>9</v>
      </c>
      <c r="L4" s="282"/>
      <c r="M4" s="282"/>
      <c r="N4" s="297"/>
    </row>
    <row r="5" spans="1:14" ht="16">
      <c r="A5" s="279" t="s">
        <v>241</v>
      </c>
      <c r="B5" s="279"/>
      <c r="C5" s="280"/>
      <c r="D5" s="280"/>
      <c r="E5" s="280"/>
      <c r="F5" s="280"/>
      <c r="G5" s="280"/>
      <c r="H5" s="280"/>
      <c r="I5" s="280"/>
      <c r="J5" s="280"/>
      <c r="K5" s="280"/>
      <c r="L5" s="179"/>
      <c r="M5" s="179"/>
      <c r="N5" s="179"/>
    </row>
    <row r="6" spans="1:14" ht="13" customHeight="1">
      <c r="A6" s="183" t="s">
        <v>11</v>
      </c>
      <c r="B6" s="182" t="s">
        <v>503</v>
      </c>
      <c r="C6" s="182" t="s">
        <v>504</v>
      </c>
      <c r="D6" s="182" t="s">
        <v>505</v>
      </c>
      <c r="E6" s="182" t="s">
        <v>685</v>
      </c>
      <c r="F6" s="182" t="s">
        <v>15</v>
      </c>
      <c r="G6" s="182" t="s">
        <v>16</v>
      </c>
      <c r="H6" s="184" t="s">
        <v>98</v>
      </c>
      <c r="I6" s="184" t="s">
        <v>100</v>
      </c>
      <c r="J6" s="184" t="s">
        <v>506</v>
      </c>
      <c r="K6" s="184" t="s">
        <v>436</v>
      </c>
      <c r="L6" s="183" t="s">
        <v>506</v>
      </c>
      <c r="M6" s="183" t="s">
        <v>594</v>
      </c>
      <c r="N6" s="182" t="s">
        <v>156</v>
      </c>
    </row>
    <row r="7" spans="1:14" ht="13" customHeight="1">
      <c r="A7" s="179"/>
      <c r="B7" s="181" t="s">
        <v>28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</row>
    <row r="8" spans="1:14" ht="16">
      <c r="A8" s="277" t="s">
        <v>595</v>
      </c>
      <c r="B8" s="277"/>
      <c r="C8" s="278"/>
      <c r="D8" s="278"/>
      <c r="E8" s="278"/>
      <c r="F8" s="278"/>
      <c r="G8" s="278"/>
      <c r="H8" s="278"/>
      <c r="I8" s="278"/>
      <c r="J8" s="278"/>
      <c r="K8" s="278"/>
      <c r="L8" s="179"/>
      <c r="M8" s="179"/>
      <c r="N8" s="179"/>
    </row>
    <row r="9" spans="1:14" ht="13" customHeight="1">
      <c r="A9" s="183" t="s">
        <v>11</v>
      </c>
      <c r="B9" s="182" t="s">
        <v>596</v>
      </c>
      <c r="C9" s="182" t="s">
        <v>597</v>
      </c>
      <c r="D9" s="182" t="s">
        <v>598</v>
      </c>
      <c r="E9" s="182" t="s">
        <v>687</v>
      </c>
      <c r="F9" s="182" t="s">
        <v>158</v>
      </c>
      <c r="G9" s="182" t="s">
        <v>16</v>
      </c>
      <c r="H9" s="184" t="s">
        <v>110</v>
      </c>
      <c r="I9" s="184" t="s">
        <v>120</v>
      </c>
      <c r="J9" s="184" t="s">
        <v>121</v>
      </c>
      <c r="K9" s="183"/>
      <c r="L9" s="183" t="s">
        <v>121</v>
      </c>
      <c r="M9" s="183" t="s">
        <v>599</v>
      </c>
      <c r="N9" s="182" t="s">
        <v>607</v>
      </c>
    </row>
    <row r="10" spans="1:14" ht="13" customHeight="1">
      <c r="A10" s="179"/>
      <c r="B10" s="181" t="s">
        <v>28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</row>
    <row r="11" spans="1:14" ht="16">
      <c r="A11" s="277" t="s">
        <v>125</v>
      </c>
      <c r="B11" s="277"/>
      <c r="C11" s="278"/>
      <c r="D11" s="278"/>
      <c r="E11" s="278"/>
      <c r="F11" s="278"/>
      <c r="G11" s="278"/>
      <c r="H11" s="278"/>
      <c r="I11" s="278"/>
      <c r="J11" s="278"/>
      <c r="K11" s="278"/>
      <c r="L11" s="179"/>
      <c r="M11" s="179"/>
      <c r="N11" s="179"/>
    </row>
    <row r="12" spans="1:14" ht="13" customHeight="1">
      <c r="A12" s="183" t="s">
        <v>11</v>
      </c>
      <c r="B12" s="182" t="s">
        <v>600</v>
      </c>
      <c r="C12" s="182" t="s">
        <v>601</v>
      </c>
      <c r="D12" s="182" t="s">
        <v>602</v>
      </c>
      <c r="E12" s="182" t="s">
        <v>688</v>
      </c>
      <c r="F12" s="182" t="s">
        <v>75</v>
      </c>
      <c r="G12" s="182" t="s">
        <v>603</v>
      </c>
      <c r="H12" s="184" t="s">
        <v>129</v>
      </c>
      <c r="I12" s="184" t="s">
        <v>604</v>
      </c>
      <c r="J12" s="185" t="s">
        <v>223</v>
      </c>
      <c r="K12" s="183"/>
      <c r="L12" s="183" t="s">
        <v>604</v>
      </c>
      <c r="M12" s="183" t="s">
        <v>605</v>
      </c>
      <c r="N12" s="182" t="s">
        <v>606</v>
      </c>
    </row>
    <row r="13" spans="1:14" ht="13" customHeight="1">
      <c r="A13" s="179"/>
      <c r="B13" s="181" t="s">
        <v>28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</row>
    <row r="14" spans="1:14" ht="13" customHeight="1"/>
    <row r="15" spans="1:14" ht="13" customHeight="1"/>
    <row r="16" spans="1:14" ht="13" customHeight="1"/>
    <row r="17" ht="13" customHeight="1"/>
    <row r="18" ht="13" customHeight="1"/>
    <row r="19" ht="13" customHeight="1"/>
    <row r="20" ht="13" customHeight="1"/>
    <row r="21" ht="13" customHeight="1"/>
    <row r="22" ht="13" customHeight="1"/>
    <row r="23" ht="13" customHeight="1"/>
    <row r="24" ht="13" customHeight="1"/>
    <row r="25" ht="13" customHeight="1"/>
    <row r="26" ht="13" customHeight="1"/>
    <row r="27" ht="13" customHeight="1"/>
    <row r="28" ht="13" customHeight="1"/>
    <row r="29" ht="13" customHeight="1"/>
    <row r="30" ht="13" customHeight="1"/>
    <row r="31" ht="13" customHeight="1"/>
    <row r="32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  <row r="76" ht="13" customHeight="1"/>
    <row r="77" ht="13" customHeight="1"/>
    <row r="78" ht="13" customHeight="1"/>
    <row r="79" ht="13" customHeight="1"/>
    <row r="80" ht="13" customHeight="1"/>
    <row r="81" ht="13" customHeight="1"/>
    <row r="82" ht="13" customHeight="1"/>
    <row r="83" ht="13" customHeight="1"/>
    <row r="84" ht="13" customHeight="1"/>
    <row r="85" ht="13" customHeight="1"/>
    <row r="86" ht="13" customHeight="1"/>
    <row r="87" ht="13" customHeight="1"/>
    <row r="88" ht="13" customHeight="1"/>
    <row r="89" ht="13" customHeight="1"/>
    <row r="90" ht="13" customHeight="1"/>
    <row r="91" ht="13" customHeight="1"/>
    <row r="92" ht="13" customHeight="1"/>
    <row r="93" ht="13" customHeight="1"/>
    <row r="94" ht="13" customHeight="1"/>
    <row r="95" ht="13" customHeight="1"/>
  </sheetData>
  <mergeCells count="15">
    <mergeCell ref="L3:L4"/>
    <mergeCell ref="M3:M4"/>
    <mergeCell ref="A1:N2"/>
    <mergeCell ref="H3:K3"/>
    <mergeCell ref="A3:A4"/>
    <mergeCell ref="C3:C4"/>
    <mergeCell ref="D3:D4"/>
    <mergeCell ref="N3:N4"/>
    <mergeCell ref="G3:G4"/>
    <mergeCell ref="F3:F4"/>
    <mergeCell ref="A5:K5"/>
    <mergeCell ref="A8:K8"/>
    <mergeCell ref="A11:K11"/>
    <mergeCell ref="B3:B4"/>
    <mergeCell ref="E3:E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4"/>
  <sheetViews>
    <sheetView workbookViewId="0">
      <selection sqref="A1:N2"/>
    </sheetView>
  </sheetViews>
  <sheetFormatPr baseColWidth="10" defaultColWidth="8.83203125" defaultRowHeight="15"/>
  <cols>
    <col min="1" max="1" width="7.5" bestFit="1" customWidth="1"/>
    <col min="2" max="2" width="18.6640625" bestFit="1" customWidth="1"/>
    <col min="3" max="3" width="26.5" bestFit="1" customWidth="1"/>
    <col min="4" max="4" width="21.5" bestFit="1" customWidth="1"/>
    <col min="5" max="5" width="10.5" bestFit="1" customWidth="1"/>
    <col min="6" max="6" width="22.6640625" bestFit="1" customWidth="1"/>
    <col min="7" max="7" width="34" bestFit="1" customWidth="1"/>
    <col min="8" max="10" width="5.6640625" bestFit="1" customWidth="1"/>
    <col min="11" max="11" width="4.33203125" bestFit="1" customWidth="1"/>
    <col min="12" max="12" width="11.33203125" bestFit="1" customWidth="1"/>
    <col min="13" max="13" width="8.5" bestFit="1" customWidth="1"/>
    <col min="14" max="14" width="19.33203125" customWidth="1"/>
  </cols>
  <sheetData>
    <row r="1" spans="1:14" ht="33.75" customHeight="1">
      <c r="A1" s="285" t="s">
        <v>634</v>
      </c>
      <c r="B1" s="286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14" ht="57" customHeight="1" thickBot="1">
      <c r="A2" s="289"/>
      <c r="B2" s="290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2"/>
    </row>
    <row r="3" spans="1:14">
      <c r="A3" s="293" t="s">
        <v>681</v>
      </c>
      <c r="B3" s="298" t="s">
        <v>0</v>
      </c>
      <c r="C3" s="295" t="s">
        <v>682</v>
      </c>
      <c r="D3" s="295" t="s">
        <v>1</v>
      </c>
      <c r="E3" s="281" t="s">
        <v>683</v>
      </c>
      <c r="F3" s="281"/>
      <c r="G3" s="281" t="s">
        <v>2</v>
      </c>
      <c r="H3" s="281" t="s">
        <v>5</v>
      </c>
      <c r="I3" s="281"/>
      <c r="J3" s="281"/>
      <c r="K3" s="281"/>
      <c r="L3" s="281" t="s">
        <v>181</v>
      </c>
      <c r="M3" s="281" t="s">
        <v>7</v>
      </c>
      <c r="N3" s="296" t="s">
        <v>8</v>
      </c>
    </row>
    <row r="4" spans="1:14" ht="16" thickBot="1">
      <c r="A4" s="294"/>
      <c r="B4" s="299"/>
      <c r="C4" s="282"/>
      <c r="D4" s="282"/>
      <c r="E4" s="282"/>
      <c r="F4" s="282"/>
      <c r="G4" s="282"/>
      <c r="H4" s="72">
        <v>1</v>
      </c>
      <c r="I4" s="72">
        <v>2</v>
      </c>
      <c r="J4" s="72">
        <v>3</v>
      </c>
      <c r="K4" s="72" t="s">
        <v>9</v>
      </c>
      <c r="L4" s="282"/>
      <c r="M4" s="282"/>
      <c r="N4" s="297"/>
    </row>
    <row r="5" spans="1:14" ht="16">
      <c r="A5" s="279" t="s">
        <v>84</v>
      </c>
      <c r="B5" s="279"/>
      <c r="C5" s="280"/>
      <c r="D5" s="280"/>
      <c r="E5" s="280"/>
      <c r="F5" s="280"/>
      <c r="G5" s="280"/>
      <c r="H5" s="280"/>
      <c r="I5" s="280"/>
      <c r="J5" s="280"/>
      <c r="K5" s="280"/>
      <c r="L5" s="71"/>
      <c r="M5" s="71"/>
      <c r="N5" s="71"/>
    </row>
    <row r="6" spans="1:14" ht="13" customHeight="1">
      <c r="A6" s="75" t="s">
        <v>11</v>
      </c>
      <c r="B6" s="74" t="s">
        <v>406</v>
      </c>
      <c r="C6" s="74" t="s">
        <v>407</v>
      </c>
      <c r="D6" s="74" t="s">
        <v>408</v>
      </c>
      <c r="E6" s="74" t="s">
        <v>688</v>
      </c>
      <c r="F6" s="74" t="s">
        <v>75</v>
      </c>
      <c r="G6" s="74" t="s">
        <v>76</v>
      </c>
      <c r="H6" s="77" t="s">
        <v>409</v>
      </c>
      <c r="I6" s="76" t="s">
        <v>89</v>
      </c>
      <c r="J6" s="76" t="s">
        <v>186</v>
      </c>
      <c r="K6" s="75"/>
      <c r="L6" s="75" t="s">
        <v>186</v>
      </c>
      <c r="M6" s="75" t="s">
        <v>410</v>
      </c>
      <c r="N6" s="74"/>
    </row>
    <row r="7" spans="1:14" ht="13" customHeight="1">
      <c r="A7" s="71"/>
      <c r="B7" s="73" t="s">
        <v>28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4" ht="16">
      <c r="A8" s="277" t="s">
        <v>104</v>
      </c>
      <c r="B8" s="277"/>
      <c r="C8" s="278"/>
      <c r="D8" s="278"/>
      <c r="E8" s="278"/>
      <c r="F8" s="278"/>
      <c r="G8" s="278"/>
      <c r="H8" s="278"/>
      <c r="I8" s="278"/>
      <c r="J8" s="278"/>
      <c r="K8" s="278"/>
      <c r="L8" s="71"/>
      <c r="M8" s="71"/>
      <c r="N8" s="71"/>
    </row>
    <row r="9" spans="1:14" ht="13" customHeight="1">
      <c r="A9" s="75" t="s">
        <v>11</v>
      </c>
      <c r="B9" s="74" t="s">
        <v>411</v>
      </c>
      <c r="C9" s="74" t="s">
        <v>412</v>
      </c>
      <c r="D9" s="74" t="s">
        <v>413</v>
      </c>
      <c r="E9" s="74" t="s">
        <v>685</v>
      </c>
      <c r="F9" s="74" t="s">
        <v>15</v>
      </c>
      <c r="G9" s="74" t="s">
        <v>416</v>
      </c>
      <c r="H9" s="76" t="s">
        <v>120</v>
      </c>
      <c r="I9" s="76" t="s">
        <v>414</v>
      </c>
      <c r="J9" s="75"/>
      <c r="K9" s="75"/>
      <c r="L9" s="75" t="s">
        <v>414</v>
      </c>
      <c r="M9" s="75" t="s">
        <v>415</v>
      </c>
      <c r="N9" s="74"/>
    </row>
    <row r="10" spans="1:14" ht="13" customHeight="1">
      <c r="A10" s="71"/>
      <c r="B10" s="73" t="s">
        <v>28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</row>
    <row r="11" spans="1:14" ht="13" customHeight="1"/>
    <row r="12" spans="1:14" ht="13" customHeight="1"/>
    <row r="13" spans="1:14" ht="13" customHeight="1"/>
    <row r="14" spans="1:14" ht="13" customHeight="1"/>
    <row r="15" spans="1:14" ht="13" customHeight="1"/>
    <row r="16" spans="1:14" ht="13" customHeight="1"/>
    <row r="17" ht="13" customHeight="1"/>
    <row r="18" ht="13" customHeight="1"/>
    <row r="19" ht="13" customHeight="1"/>
    <row r="20" ht="13" customHeight="1"/>
    <row r="21" ht="13" customHeight="1"/>
    <row r="22" ht="13" customHeight="1"/>
    <row r="23" ht="13" customHeight="1"/>
    <row r="24" ht="13" customHeight="1"/>
    <row r="25" ht="13" customHeight="1"/>
    <row r="26" ht="13" customHeight="1"/>
    <row r="27" ht="13" customHeight="1"/>
    <row r="28" ht="13" customHeight="1"/>
    <row r="29" ht="13" customHeight="1"/>
    <row r="30" ht="13" customHeight="1"/>
    <row r="31" ht="13" customHeight="1"/>
    <row r="32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</sheetData>
  <mergeCells count="14">
    <mergeCell ref="M3:M4"/>
    <mergeCell ref="A1:N2"/>
    <mergeCell ref="H3:K3"/>
    <mergeCell ref="A3:A4"/>
    <mergeCell ref="C3:C4"/>
    <mergeCell ref="D3:D4"/>
    <mergeCell ref="N3:N4"/>
    <mergeCell ref="G3:G4"/>
    <mergeCell ref="F3:F4"/>
    <mergeCell ref="A5:K5"/>
    <mergeCell ref="A8:K8"/>
    <mergeCell ref="B3:B4"/>
    <mergeCell ref="E3:E4"/>
    <mergeCell ref="L3:L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87D8-BE31-AB40-9A7E-286AB3D3ED1D}">
  <sheetPr>
    <pageSetUpPr fitToPage="1"/>
  </sheetPr>
  <dimension ref="A1:N26"/>
  <sheetViews>
    <sheetView workbookViewId="0">
      <selection sqref="A1:N2"/>
    </sheetView>
  </sheetViews>
  <sheetFormatPr baseColWidth="10" defaultColWidth="9.1640625" defaultRowHeight="13"/>
  <cols>
    <col min="1" max="1" width="7.5" style="258" bestFit="1" customWidth="1"/>
    <col min="2" max="2" width="19.5" style="258" bestFit="1" customWidth="1"/>
    <col min="3" max="3" width="26.33203125" style="258" bestFit="1" customWidth="1"/>
    <col min="4" max="4" width="21.5" style="258" bestFit="1" customWidth="1"/>
    <col min="5" max="5" width="10.5" style="258" bestFit="1" customWidth="1"/>
    <col min="6" max="6" width="22.6640625" style="258" bestFit="1" customWidth="1"/>
    <col min="7" max="7" width="34.5" style="258" bestFit="1" customWidth="1"/>
    <col min="8" max="11" width="5.5" style="257" customWidth="1"/>
    <col min="12" max="12" width="7.83203125" style="257" bestFit="1" customWidth="1"/>
    <col min="13" max="13" width="8.5" style="257" bestFit="1" customWidth="1"/>
    <col min="14" max="14" width="29.83203125" style="258" bestFit="1" customWidth="1"/>
    <col min="15" max="16384" width="9.1640625" style="259"/>
  </cols>
  <sheetData>
    <row r="1" spans="1:14" s="254" customFormat="1" ht="29" customHeight="1">
      <c r="A1" s="312" t="s">
        <v>673</v>
      </c>
      <c r="B1" s="313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5"/>
    </row>
    <row r="2" spans="1:14" s="254" customFormat="1" ht="62" customHeight="1" thickBot="1">
      <c r="A2" s="316"/>
      <c r="B2" s="317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9"/>
    </row>
    <row r="3" spans="1:14" s="255" customFormat="1" ht="12.75" customHeight="1">
      <c r="A3" s="320" t="s">
        <v>681</v>
      </c>
      <c r="B3" s="322" t="s">
        <v>0</v>
      </c>
      <c r="C3" s="323" t="s">
        <v>682</v>
      </c>
      <c r="D3" s="323" t="s">
        <v>1</v>
      </c>
      <c r="E3" s="308" t="s">
        <v>683</v>
      </c>
      <c r="F3" s="308"/>
      <c r="G3" s="308" t="s">
        <v>2</v>
      </c>
      <c r="H3" s="308" t="s">
        <v>5</v>
      </c>
      <c r="I3" s="308"/>
      <c r="J3" s="308"/>
      <c r="K3" s="308"/>
      <c r="L3" s="308" t="s">
        <v>181</v>
      </c>
      <c r="M3" s="308" t="s">
        <v>7</v>
      </c>
      <c r="N3" s="310" t="s">
        <v>8</v>
      </c>
    </row>
    <row r="4" spans="1:14" s="255" customFormat="1" ht="21" customHeight="1" thickBot="1">
      <c r="A4" s="321"/>
      <c r="B4" s="299"/>
      <c r="C4" s="309"/>
      <c r="D4" s="309"/>
      <c r="E4" s="309"/>
      <c r="F4" s="309"/>
      <c r="G4" s="309"/>
      <c r="H4" s="256">
        <v>1</v>
      </c>
      <c r="I4" s="256">
        <v>2</v>
      </c>
      <c r="J4" s="256">
        <v>3</v>
      </c>
      <c r="K4" s="256" t="s">
        <v>9</v>
      </c>
      <c r="L4" s="309"/>
      <c r="M4" s="309"/>
      <c r="N4" s="311"/>
    </row>
    <row r="5" spans="1:14" ht="16">
      <c r="A5" s="280" t="s">
        <v>104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</row>
    <row r="6" spans="1:14">
      <c r="A6" s="260" t="s">
        <v>11</v>
      </c>
      <c r="B6" s="261" t="s">
        <v>649</v>
      </c>
      <c r="C6" s="261" t="s">
        <v>674</v>
      </c>
      <c r="D6" s="261" t="s">
        <v>650</v>
      </c>
      <c r="E6" s="261" t="s">
        <v>685</v>
      </c>
      <c r="F6" s="261" t="s">
        <v>651</v>
      </c>
      <c r="G6" s="261" t="s">
        <v>16</v>
      </c>
      <c r="H6" s="204" t="s">
        <v>499</v>
      </c>
      <c r="I6" s="262" t="s">
        <v>652</v>
      </c>
      <c r="J6" s="260"/>
      <c r="K6" s="260"/>
      <c r="L6" s="260" t="str">
        <f>"300,0"</f>
        <v>300,0</v>
      </c>
      <c r="M6" s="260" t="str">
        <f>"198,1800"</f>
        <v>198,1800</v>
      </c>
      <c r="N6" s="261" t="s">
        <v>678</v>
      </c>
    </row>
    <row r="7" spans="1:14">
      <c r="A7" s="263" t="s">
        <v>135</v>
      </c>
      <c r="B7" s="264" t="s">
        <v>411</v>
      </c>
      <c r="C7" s="264" t="s">
        <v>412</v>
      </c>
      <c r="D7" s="264" t="s">
        <v>413</v>
      </c>
      <c r="E7" s="264" t="s">
        <v>685</v>
      </c>
      <c r="F7" s="264" t="s">
        <v>15</v>
      </c>
      <c r="G7" s="264" t="s">
        <v>16</v>
      </c>
      <c r="H7" s="207" t="s">
        <v>120</v>
      </c>
      <c r="I7" s="207" t="s">
        <v>122</v>
      </c>
      <c r="J7" s="207" t="s">
        <v>499</v>
      </c>
      <c r="K7" s="265" t="s">
        <v>468</v>
      </c>
      <c r="L7" s="263" t="str">
        <f>"300,0"</f>
        <v>300,0</v>
      </c>
      <c r="M7" s="263" t="str">
        <f>"194,9700"</f>
        <v>194,9700</v>
      </c>
      <c r="N7" s="264"/>
    </row>
    <row r="8" spans="1:14">
      <c r="B8" s="258" t="s">
        <v>28</v>
      </c>
    </row>
    <row r="9" spans="1:14" ht="16">
      <c r="A9" s="278" t="s">
        <v>115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4">
      <c r="A10" s="260" t="s">
        <v>11</v>
      </c>
      <c r="B10" s="261" t="s">
        <v>653</v>
      </c>
      <c r="C10" s="261" t="s">
        <v>675</v>
      </c>
      <c r="D10" s="261" t="s">
        <v>654</v>
      </c>
      <c r="E10" s="261" t="s">
        <v>685</v>
      </c>
      <c r="F10" s="261" t="s">
        <v>451</v>
      </c>
      <c r="G10" s="261" t="s">
        <v>76</v>
      </c>
      <c r="H10" s="204" t="s">
        <v>655</v>
      </c>
      <c r="I10" s="204" t="s">
        <v>656</v>
      </c>
      <c r="J10" s="262" t="s">
        <v>657</v>
      </c>
      <c r="K10" s="262" t="s">
        <v>658</v>
      </c>
      <c r="L10" s="260" t="str">
        <f>"380,0"</f>
        <v>380,0</v>
      </c>
      <c r="M10" s="260" t="str">
        <f>"231,9140"</f>
        <v>231,9140</v>
      </c>
      <c r="N10" s="261" t="s">
        <v>679</v>
      </c>
    </row>
    <row r="11" spans="1:14">
      <c r="A11" s="266" t="s">
        <v>135</v>
      </c>
      <c r="B11" s="267" t="s">
        <v>659</v>
      </c>
      <c r="C11" s="267" t="s">
        <v>676</v>
      </c>
      <c r="D11" s="267" t="s">
        <v>660</v>
      </c>
      <c r="E11" s="267" t="s">
        <v>685</v>
      </c>
      <c r="F11" s="267" t="s">
        <v>661</v>
      </c>
      <c r="G11" s="267" t="s">
        <v>16</v>
      </c>
      <c r="H11" s="268" t="s">
        <v>499</v>
      </c>
      <c r="I11" s="268" t="s">
        <v>655</v>
      </c>
      <c r="J11" s="177" t="s">
        <v>655</v>
      </c>
      <c r="K11" s="268" t="s">
        <v>662</v>
      </c>
      <c r="L11" s="266" t="str">
        <f>"350,0"</f>
        <v>350,0</v>
      </c>
      <c r="M11" s="266" t="str">
        <f>"213,0800"</f>
        <v>213,0800</v>
      </c>
      <c r="N11" s="267" t="s">
        <v>678</v>
      </c>
    </row>
    <row r="12" spans="1:14">
      <c r="A12" s="263" t="s">
        <v>196</v>
      </c>
      <c r="B12" s="264" t="s">
        <v>663</v>
      </c>
      <c r="C12" s="264" t="s">
        <v>677</v>
      </c>
      <c r="D12" s="264" t="s">
        <v>611</v>
      </c>
      <c r="E12" s="264" t="s">
        <v>685</v>
      </c>
      <c r="F12" s="264" t="s">
        <v>15</v>
      </c>
      <c r="G12" s="264" t="s">
        <v>16</v>
      </c>
      <c r="H12" s="207" t="s">
        <v>499</v>
      </c>
      <c r="I12" s="207" t="s">
        <v>664</v>
      </c>
      <c r="J12" s="265" t="s">
        <v>655</v>
      </c>
      <c r="K12" s="265" t="s">
        <v>665</v>
      </c>
      <c r="L12" s="263" t="str">
        <f>"325,0"</f>
        <v>325,0</v>
      </c>
      <c r="M12" s="263" t="str">
        <f>"205,2375"</f>
        <v>205,2375</v>
      </c>
      <c r="N12" s="264"/>
    </row>
    <row r="13" spans="1:14">
      <c r="B13" s="258" t="s">
        <v>28</v>
      </c>
    </row>
    <row r="14" spans="1:14" ht="16">
      <c r="A14" s="278" t="s">
        <v>166</v>
      </c>
      <c r="B14" s="278"/>
      <c r="C14" s="278"/>
      <c r="D14" s="278"/>
      <c r="E14" s="278"/>
      <c r="F14" s="278"/>
      <c r="G14" s="278"/>
      <c r="H14" s="278"/>
      <c r="I14" s="278"/>
      <c r="J14" s="278"/>
      <c r="K14" s="278"/>
    </row>
    <row r="15" spans="1:14">
      <c r="A15" s="269" t="s">
        <v>11</v>
      </c>
      <c r="B15" s="270" t="s">
        <v>583</v>
      </c>
      <c r="C15" s="270" t="s">
        <v>584</v>
      </c>
      <c r="D15" s="270" t="s">
        <v>585</v>
      </c>
      <c r="E15" s="270" t="s">
        <v>685</v>
      </c>
      <c r="F15" s="270" t="s">
        <v>666</v>
      </c>
      <c r="G15" s="270" t="s">
        <v>311</v>
      </c>
      <c r="H15" s="216" t="s">
        <v>667</v>
      </c>
      <c r="I15" s="216" t="s">
        <v>652</v>
      </c>
      <c r="J15" s="271" t="s">
        <v>668</v>
      </c>
      <c r="K15" s="271" t="s">
        <v>669</v>
      </c>
      <c r="L15" s="269" t="str">
        <f>"320,0"</f>
        <v>320,0</v>
      </c>
      <c r="M15" s="269" t="str">
        <f>"183,3920"</f>
        <v>183,3920</v>
      </c>
      <c r="N15" s="270"/>
    </row>
    <row r="16" spans="1:14">
      <c r="B16" s="258" t="s">
        <v>28</v>
      </c>
    </row>
    <row r="17" spans="2:6" ht="16">
      <c r="B17" s="258" t="s">
        <v>28</v>
      </c>
      <c r="F17" s="272"/>
    </row>
    <row r="18" spans="2:6">
      <c r="B18" s="258" t="s">
        <v>28</v>
      </c>
    </row>
    <row r="19" spans="2:6" ht="18">
      <c r="B19" s="273" t="s">
        <v>143</v>
      </c>
      <c r="C19" s="273"/>
    </row>
    <row r="20" spans="2:6" ht="16">
      <c r="B20" s="253" t="s">
        <v>151</v>
      </c>
      <c r="C20" s="253"/>
    </row>
    <row r="21" spans="2:6" ht="14">
      <c r="B21" s="274"/>
      <c r="C21" s="275" t="s">
        <v>148</v>
      </c>
    </row>
    <row r="22" spans="2:6" ht="14">
      <c r="B22" s="276" t="s">
        <v>145</v>
      </c>
      <c r="C22" s="276" t="s">
        <v>146</v>
      </c>
      <c r="D22" s="276" t="s">
        <v>626</v>
      </c>
      <c r="E22" s="276" t="s">
        <v>226</v>
      </c>
      <c r="F22" s="276" t="s">
        <v>147</v>
      </c>
    </row>
    <row r="23" spans="2:6">
      <c r="B23" s="258" t="s">
        <v>653</v>
      </c>
      <c r="C23" s="258" t="s">
        <v>148</v>
      </c>
      <c r="D23" s="257" t="s">
        <v>152</v>
      </c>
      <c r="E23" s="257" t="s">
        <v>656</v>
      </c>
      <c r="F23" s="257" t="s">
        <v>670</v>
      </c>
    </row>
    <row r="24" spans="2:6">
      <c r="B24" s="258" t="s">
        <v>659</v>
      </c>
      <c r="C24" s="258" t="s">
        <v>148</v>
      </c>
      <c r="D24" s="257" t="s">
        <v>152</v>
      </c>
      <c r="E24" s="257" t="s">
        <v>655</v>
      </c>
      <c r="F24" s="257" t="s">
        <v>671</v>
      </c>
    </row>
    <row r="25" spans="2:6">
      <c r="B25" s="258" t="s">
        <v>663</v>
      </c>
      <c r="C25" s="258" t="s">
        <v>148</v>
      </c>
      <c r="D25" s="257" t="s">
        <v>152</v>
      </c>
      <c r="E25" s="257" t="s">
        <v>664</v>
      </c>
      <c r="F25" s="257" t="s">
        <v>672</v>
      </c>
    </row>
    <row r="26" spans="2:6">
      <c r="B26" s="258" t="s">
        <v>28</v>
      </c>
    </row>
  </sheetData>
  <mergeCells count="15"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A5:K5"/>
    <mergeCell ref="A9:K9"/>
    <mergeCell ref="A14:K1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31"/>
  <sheetViews>
    <sheetView workbookViewId="0">
      <selection sqref="A1:N2"/>
    </sheetView>
  </sheetViews>
  <sheetFormatPr baseColWidth="10" defaultColWidth="8.83203125" defaultRowHeight="15"/>
  <cols>
    <col min="1" max="1" width="7.5" bestFit="1" customWidth="1"/>
    <col min="2" max="2" width="18.5" bestFit="1" customWidth="1"/>
    <col min="3" max="3" width="28.5" bestFit="1" customWidth="1"/>
    <col min="4" max="4" width="21.5" bestFit="1" customWidth="1"/>
    <col min="5" max="5" width="10.5" bestFit="1" customWidth="1"/>
    <col min="6" max="6" width="22.6640625" bestFit="1" customWidth="1"/>
    <col min="7" max="7" width="34.5" bestFit="1" customWidth="1"/>
    <col min="8" max="10" width="4.5" bestFit="1" customWidth="1"/>
    <col min="11" max="11" width="4.83203125" bestFit="1" customWidth="1"/>
    <col min="12" max="12" width="11.33203125" style="222" bestFit="1" customWidth="1"/>
    <col min="13" max="13" width="9.83203125" customWidth="1"/>
    <col min="14" max="14" width="18" bestFit="1" customWidth="1"/>
  </cols>
  <sheetData>
    <row r="1" spans="1:14" ht="25.5" customHeight="1">
      <c r="A1" s="285" t="s">
        <v>644</v>
      </c>
      <c r="B1" s="286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14" ht="79.5" customHeight="1" thickBot="1">
      <c r="A2" s="289"/>
      <c r="B2" s="290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2"/>
    </row>
    <row r="3" spans="1:14">
      <c r="A3" s="293" t="s">
        <v>681</v>
      </c>
      <c r="B3" s="298" t="s">
        <v>0</v>
      </c>
      <c r="C3" s="295" t="s">
        <v>682</v>
      </c>
      <c r="D3" s="295" t="s">
        <v>1</v>
      </c>
      <c r="E3" s="281" t="s">
        <v>683</v>
      </c>
      <c r="F3" s="281"/>
      <c r="G3" s="281" t="s">
        <v>2</v>
      </c>
      <c r="H3" s="281" t="s">
        <v>680</v>
      </c>
      <c r="I3" s="281"/>
      <c r="J3" s="281"/>
      <c r="K3" s="281"/>
      <c r="L3" s="283" t="s">
        <v>181</v>
      </c>
      <c r="M3" s="281" t="s">
        <v>7</v>
      </c>
      <c r="N3" s="296" t="s">
        <v>8</v>
      </c>
    </row>
    <row r="4" spans="1:14" ht="16" thickBot="1">
      <c r="A4" s="294"/>
      <c r="B4" s="299"/>
      <c r="C4" s="282"/>
      <c r="D4" s="282"/>
      <c r="E4" s="282"/>
      <c r="F4" s="282"/>
      <c r="G4" s="282"/>
      <c r="H4" s="194">
        <v>1</v>
      </c>
      <c r="I4" s="194">
        <v>2</v>
      </c>
      <c r="J4" s="194">
        <v>3</v>
      </c>
      <c r="K4" s="194" t="s">
        <v>9</v>
      </c>
      <c r="L4" s="284"/>
      <c r="M4" s="282"/>
      <c r="N4" s="297"/>
    </row>
    <row r="5" spans="1:14" ht="16">
      <c r="A5" s="279" t="s">
        <v>29</v>
      </c>
      <c r="B5" s="279"/>
      <c r="C5" s="280"/>
      <c r="D5" s="280"/>
      <c r="E5" s="280"/>
      <c r="F5" s="280"/>
      <c r="G5" s="280"/>
      <c r="H5" s="280"/>
      <c r="I5" s="280"/>
      <c r="J5" s="280"/>
      <c r="K5" s="280"/>
      <c r="L5" s="218"/>
      <c r="M5" s="193"/>
      <c r="N5" s="193"/>
    </row>
    <row r="6" spans="1:14" ht="13" customHeight="1">
      <c r="A6" s="197" t="s">
        <v>11</v>
      </c>
      <c r="B6" s="196" t="s">
        <v>554</v>
      </c>
      <c r="C6" s="196" t="s">
        <v>645</v>
      </c>
      <c r="D6" s="196" t="s">
        <v>614</v>
      </c>
      <c r="E6" s="196" t="s">
        <v>684</v>
      </c>
      <c r="F6" s="196" t="s">
        <v>158</v>
      </c>
      <c r="G6" s="196" t="s">
        <v>557</v>
      </c>
      <c r="H6" s="198" t="s">
        <v>36</v>
      </c>
      <c r="I6" s="198" t="s">
        <v>38</v>
      </c>
      <c r="J6" s="199" t="s">
        <v>20</v>
      </c>
      <c r="K6" s="197"/>
      <c r="L6" s="219" t="s">
        <v>38</v>
      </c>
      <c r="M6" s="197" t="s">
        <v>615</v>
      </c>
      <c r="N6" s="196"/>
    </row>
    <row r="7" spans="1:14" ht="13" customHeight="1">
      <c r="A7" s="193"/>
      <c r="B7" s="195" t="s">
        <v>28</v>
      </c>
      <c r="C7" s="193"/>
      <c r="D7" s="193"/>
      <c r="E7" s="193"/>
      <c r="F7" s="193"/>
      <c r="G7" s="193"/>
      <c r="H7" s="193"/>
      <c r="I7" s="193"/>
      <c r="J7" s="193"/>
      <c r="K7" s="193"/>
      <c r="L7" s="218"/>
      <c r="M7" s="193"/>
      <c r="N7" s="193"/>
    </row>
    <row r="8" spans="1:14" ht="16">
      <c r="A8" s="277" t="s">
        <v>53</v>
      </c>
      <c r="B8" s="277"/>
      <c r="C8" s="278"/>
      <c r="D8" s="278"/>
      <c r="E8" s="278"/>
      <c r="F8" s="278"/>
      <c r="G8" s="278"/>
      <c r="H8" s="278"/>
      <c r="I8" s="278"/>
      <c r="J8" s="278"/>
      <c r="K8" s="278"/>
      <c r="L8" s="218"/>
      <c r="M8" s="193"/>
      <c r="N8" s="193"/>
    </row>
    <row r="9" spans="1:14" ht="13" customHeight="1">
      <c r="A9" s="197" t="s">
        <v>11</v>
      </c>
      <c r="B9" s="196" t="s">
        <v>616</v>
      </c>
      <c r="C9" s="196" t="s">
        <v>617</v>
      </c>
      <c r="D9" s="196" t="s">
        <v>428</v>
      </c>
      <c r="E9" s="196" t="s">
        <v>685</v>
      </c>
      <c r="F9" s="196" t="s">
        <v>193</v>
      </c>
      <c r="G9" s="196" t="s">
        <v>16</v>
      </c>
      <c r="H9" s="198" t="s">
        <v>39</v>
      </c>
      <c r="I9" s="198" t="s">
        <v>47</v>
      </c>
      <c r="J9" s="199" t="s">
        <v>279</v>
      </c>
      <c r="K9" s="197"/>
      <c r="L9" s="219" t="s">
        <v>47</v>
      </c>
      <c r="M9" s="197" t="s">
        <v>618</v>
      </c>
      <c r="N9" s="196" t="s">
        <v>233</v>
      </c>
    </row>
    <row r="10" spans="1:14" ht="13" customHeight="1">
      <c r="A10" s="193"/>
      <c r="B10" s="195" t="s">
        <v>28</v>
      </c>
      <c r="C10" s="193"/>
      <c r="D10" s="193"/>
      <c r="E10" s="193"/>
      <c r="F10" s="193"/>
      <c r="G10" s="193"/>
      <c r="H10" s="193"/>
      <c r="I10" s="193"/>
      <c r="J10" s="193"/>
      <c r="K10" s="193"/>
      <c r="L10" s="218"/>
      <c r="M10" s="193"/>
      <c r="N10" s="193"/>
    </row>
    <row r="11" spans="1:14" ht="16">
      <c r="A11" s="277" t="s">
        <v>84</v>
      </c>
      <c r="B11" s="277"/>
      <c r="C11" s="278"/>
      <c r="D11" s="278"/>
      <c r="E11" s="278"/>
      <c r="F11" s="278"/>
      <c r="G11" s="278"/>
      <c r="H11" s="278"/>
      <c r="I11" s="278"/>
      <c r="J11" s="278"/>
      <c r="K11" s="278"/>
      <c r="L11" s="218"/>
      <c r="M11" s="193"/>
      <c r="N11" s="193"/>
    </row>
    <row r="12" spans="1:14" ht="13" customHeight="1">
      <c r="A12" s="237" t="s">
        <v>11</v>
      </c>
      <c r="B12" s="223" t="s">
        <v>308</v>
      </c>
      <c r="C12" s="223" t="s">
        <v>646</v>
      </c>
      <c r="D12" s="223" t="s">
        <v>310</v>
      </c>
      <c r="E12" s="223" t="s">
        <v>686</v>
      </c>
      <c r="F12" s="208" t="s">
        <v>75</v>
      </c>
      <c r="G12" s="225" t="s">
        <v>311</v>
      </c>
      <c r="H12" s="238" t="s">
        <v>20</v>
      </c>
      <c r="I12" s="245" t="s">
        <v>21</v>
      </c>
      <c r="J12" s="204" t="s">
        <v>18</v>
      </c>
      <c r="K12" s="242"/>
      <c r="L12" s="248" t="s">
        <v>18</v>
      </c>
      <c r="M12" s="242" t="s">
        <v>609</v>
      </c>
      <c r="N12" s="225" t="s">
        <v>398</v>
      </c>
    </row>
    <row r="13" spans="1:14" ht="13" customHeight="1">
      <c r="A13" s="239" t="s">
        <v>11</v>
      </c>
      <c r="B13" s="230" t="s">
        <v>518</v>
      </c>
      <c r="C13" s="230" t="s">
        <v>519</v>
      </c>
      <c r="D13" s="230" t="s">
        <v>520</v>
      </c>
      <c r="E13" s="230" t="s">
        <v>685</v>
      </c>
      <c r="F13" s="209" t="s">
        <v>15</v>
      </c>
      <c r="G13" s="235" t="s">
        <v>16</v>
      </c>
      <c r="H13" s="236" t="s">
        <v>239</v>
      </c>
      <c r="I13" s="246" t="s">
        <v>59</v>
      </c>
      <c r="J13" s="210"/>
      <c r="K13" s="243"/>
      <c r="L13" s="249" t="s">
        <v>239</v>
      </c>
      <c r="M13" s="243" t="s">
        <v>619</v>
      </c>
      <c r="N13" s="235" t="s">
        <v>230</v>
      </c>
    </row>
    <row r="14" spans="1:14" ht="13" customHeight="1">
      <c r="A14" s="240" t="s">
        <v>85</v>
      </c>
      <c r="B14" s="224" t="s">
        <v>620</v>
      </c>
      <c r="C14" s="224" t="s">
        <v>621</v>
      </c>
      <c r="D14" s="224" t="s">
        <v>441</v>
      </c>
      <c r="E14" s="224" t="s">
        <v>685</v>
      </c>
      <c r="F14" s="211" t="s">
        <v>15</v>
      </c>
      <c r="G14" s="226" t="s">
        <v>16</v>
      </c>
      <c r="H14" s="241" t="s">
        <v>279</v>
      </c>
      <c r="I14" s="247" t="s">
        <v>279</v>
      </c>
      <c r="J14" s="206" t="s">
        <v>279</v>
      </c>
      <c r="K14" s="244"/>
      <c r="L14" s="250">
        <v>0</v>
      </c>
      <c r="M14" s="244" t="s">
        <v>92</v>
      </c>
      <c r="N14" s="226" t="s">
        <v>156</v>
      </c>
    </row>
    <row r="15" spans="1:14" ht="13" customHeight="1">
      <c r="A15" s="193"/>
      <c r="B15" s="195" t="s">
        <v>28</v>
      </c>
      <c r="C15" s="193"/>
      <c r="D15" s="193"/>
      <c r="E15" s="193"/>
      <c r="F15" s="193"/>
      <c r="G15" s="193"/>
      <c r="H15" s="193"/>
      <c r="I15" s="193"/>
      <c r="J15" s="193"/>
      <c r="K15" s="193"/>
      <c r="L15" s="218"/>
      <c r="M15" s="193"/>
      <c r="N15" s="193"/>
    </row>
    <row r="16" spans="1:14" ht="16">
      <c r="A16" s="277" t="s">
        <v>115</v>
      </c>
      <c r="B16" s="277"/>
      <c r="C16" s="278"/>
      <c r="D16" s="278"/>
      <c r="E16" s="278"/>
      <c r="F16" s="278"/>
      <c r="G16" s="278"/>
      <c r="H16" s="278"/>
      <c r="I16" s="278"/>
      <c r="J16" s="278"/>
      <c r="K16" s="278"/>
      <c r="L16" s="218"/>
      <c r="M16" s="193"/>
      <c r="N16" s="193"/>
    </row>
    <row r="17" spans="1:14" ht="12" customHeight="1">
      <c r="A17" s="201" t="s">
        <v>11</v>
      </c>
      <c r="B17" s="200" t="s">
        <v>610</v>
      </c>
      <c r="C17" s="200" t="s">
        <v>622</v>
      </c>
      <c r="D17" s="200" t="s">
        <v>611</v>
      </c>
      <c r="E17" s="200" t="s">
        <v>685</v>
      </c>
      <c r="F17" s="200" t="s">
        <v>158</v>
      </c>
      <c r="G17" s="200" t="s">
        <v>612</v>
      </c>
      <c r="H17" s="204" t="s">
        <v>59</v>
      </c>
      <c r="I17" s="204" t="s">
        <v>39</v>
      </c>
      <c r="J17" s="205" t="s">
        <v>68</v>
      </c>
      <c r="K17" s="201"/>
      <c r="L17" s="220" t="s">
        <v>39</v>
      </c>
      <c r="M17" s="201" t="s">
        <v>623</v>
      </c>
      <c r="N17" s="200"/>
    </row>
    <row r="18" spans="1:14" ht="12" customHeight="1">
      <c r="A18" s="203" t="s">
        <v>11</v>
      </c>
      <c r="B18" s="202" t="s">
        <v>610</v>
      </c>
      <c r="C18" s="202" t="s">
        <v>647</v>
      </c>
      <c r="D18" s="202" t="s">
        <v>611</v>
      </c>
      <c r="E18" s="202" t="s">
        <v>687</v>
      </c>
      <c r="F18" s="202" t="s">
        <v>158</v>
      </c>
      <c r="G18" s="202" t="s">
        <v>612</v>
      </c>
      <c r="H18" s="207" t="s">
        <v>59</v>
      </c>
      <c r="I18" s="207" t="s">
        <v>39</v>
      </c>
      <c r="J18" s="206" t="s">
        <v>68</v>
      </c>
      <c r="K18" s="203"/>
      <c r="L18" s="221" t="s">
        <v>39</v>
      </c>
      <c r="M18" s="203" t="s">
        <v>613</v>
      </c>
      <c r="N18" s="202"/>
    </row>
    <row r="19" spans="1:14" ht="12" customHeight="1">
      <c r="A19" s="193"/>
      <c r="B19" s="195" t="s">
        <v>28</v>
      </c>
      <c r="C19" s="193"/>
      <c r="D19" s="193"/>
      <c r="E19" s="193"/>
      <c r="F19" s="193"/>
      <c r="G19" s="193"/>
      <c r="H19" s="193"/>
      <c r="I19" s="193"/>
      <c r="J19" s="193"/>
      <c r="K19" s="193"/>
      <c r="L19" s="218"/>
      <c r="M19" s="193"/>
      <c r="N19" s="193"/>
    </row>
    <row r="20" spans="1:14" ht="12" customHeight="1"/>
    <row r="21" spans="1:14" ht="12" customHeight="1"/>
    <row r="22" spans="1:14" ht="12" customHeight="1"/>
    <row r="23" spans="1:14" ht="12" customHeight="1"/>
    <row r="24" spans="1:14" ht="12" customHeight="1"/>
    <row r="25" spans="1:14" ht="12" customHeight="1"/>
    <row r="26" spans="1:14" ht="12" customHeight="1"/>
    <row r="27" spans="1:14" ht="12" customHeight="1"/>
    <row r="28" spans="1:14" ht="12" customHeight="1"/>
    <row r="29" spans="1:14" ht="12" customHeight="1"/>
    <row r="30" spans="1:14" ht="12" customHeight="1"/>
    <row r="31" spans="1:14" ht="12" customHeight="1"/>
    <row r="32" spans="1:14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</sheetData>
  <mergeCells count="16">
    <mergeCell ref="L3:L4"/>
    <mergeCell ref="M3:M4"/>
    <mergeCell ref="A1:N2"/>
    <mergeCell ref="H3:K3"/>
    <mergeCell ref="A3:A4"/>
    <mergeCell ref="C3:C4"/>
    <mergeCell ref="D3:D4"/>
    <mergeCell ref="N3:N4"/>
    <mergeCell ref="G3:G4"/>
    <mergeCell ref="F3:F4"/>
    <mergeCell ref="A5:K5"/>
    <mergeCell ref="A8:K8"/>
    <mergeCell ref="A11:K11"/>
    <mergeCell ref="A16:K16"/>
    <mergeCell ref="B3:B4"/>
    <mergeCell ref="E3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65"/>
  <sheetViews>
    <sheetView workbookViewId="0">
      <selection sqref="A1:V2"/>
    </sheetView>
  </sheetViews>
  <sheetFormatPr baseColWidth="10" defaultColWidth="8.83203125" defaultRowHeight="15"/>
  <cols>
    <col min="1" max="1" width="7.5" bestFit="1" customWidth="1"/>
    <col min="2" max="2" width="20.5" bestFit="1" customWidth="1"/>
    <col min="3" max="3" width="26.5" bestFit="1" customWidth="1"/>
    <col min="4" max="4" width="13.6640625" bestFit="1" customWidth="1"/>
    <col min="5" max="5" width="10.5" bestFit="1" customWidth="1"/>
    <col min="6" max="6" width="18.83203125" customWidth="1"/>
    <col min="7" max="7" width="34.5" bestFit="1" customWidth="1"/>
    <col min="8" max="10" width="5.6640625" bestFit="1" customWidth="1"/>
    <col min="11" max="11" width="4.33203125" bestFit="1" customWidth="1"/>
    <col min="12" max="14" width="5.6640625" bestFit="1" customWidth="1"/>
    <col min="15" max="15" width="4.33203125" bestFit="1" customWidth="1"/>
    <col min="16" max="18" width="5.6640625" bestFit="1" customWidth="1"/>
    <col min="19" max="19" width="4.33203125" bestFit="1" customWidth="1"/>
    <col min="20" max="20" width="7.83203125" bestFit="1" customWidth="1"/>
    <col min="21" max="21" width="8.5" bestFit="1" customWidth="1"/>
    <col min="22" max="22" width="16" bestFit="1" customWidth="1"/>
  </cols>
  <sheetData>
    <row r="1" spans="1:22" ht="32.25" customHeight="1">
      <c r="A1" s="285" t="s">
        <v>637</v>
      </c>
      <c r="B1" s="286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8"/>
    </row>
    <row r="2" spans="1:22" ht="68.25" customHeight="1" thickBot="1">
      <c r="A2" s="289"/>
      <c r="B2" s="290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2"/>
    </row>
    <row r="3" spans="1:22">
      <c r="A3" s="293" t="s">
        <v>681</v>
      </c>
      <c r="B3" s="298" t="s">
        <v>0</v>
      </c>
      <c r="C3" s="295" t="s">
        <v>682</v>
      </c>
      <c r="D3" s="295" t="s">
        <v>1</v>
      </c>
      <c r="E3" s="281" t="s">
        <v>683</v>
      </c>
      <c r="F3" s="281"/>
      <c r="G3" s="281" t="s">
        <v>2</v>
      </c>
      <c r="H3" s="281" t="s">
        <v>3</v>
      </c>
      <c r="I3" s="281"/>
      <c r="J3" s="281"/>
      <c r="K3" s="281"/>
      <c r="L3" s="281" t="s">
        <v>4</v>
      </c>
      <c r="M3" s="281"/>
      <c r="N3" s="281"/>
      <c r="O3" s="281"/>
      <c r="P3" s="281" t="s">
        <v>5</v>
      </c>
      <c r="Q3" s="281"/>
      <c r="R3" s="281"/>
      <c r="S3" s="281"/>
      <c r="T3" s="281" t="s">
        <v>6</v>
      </c>
      <c r="U3" s="281" t="s">
        <v>7</v>
      </c>
      <c r="V3" s="296" t="s">
        <v>8</v>
      </c>
    </row>
    <row r="4" spans="1:22" ht="16" thickBot="1">
      <c r="A4" s="294"/>
      <c r="B4" s="299"/>
      <c r="C4" s="282"/>
      <c r="D4" s="282"/>
      <c r="E4" s="282"/>
      <c r="F4" s="282"/>
      <c r="G4" s="282"/>
      <c r="H4" s="117">
        <v>1</v>
      </c>
      <c r="I4" s="117">
        <v>2</v>
      </c>
      <c r="J4" s="117">
        <v>3</v>
      </c>
      <c r="K4" s="117" t="s">
        <v>9</v>
      </c>
      <c r="L4" s="117">
        <v>1</v>
      </c>
      <c r="M4" s="117">
        <v>2</v>
      </c>
      <c r="N4" s="117">
        <v>3</v>
      </c>
      <c r="O4" s="117" t="s">
        <v>9</v>
      </c>
      <c r="P4" s="117">
        <v>1</v>
      </c>
      <c r="Q4" s="117">
        <v>2</v>
      </c>
      <c r="R4" s="117">
        <v>3</v>
      </c>
      <c r="S4" s="117" t="s">
        <v>9</v>
      </c>
      <c r="T4" s="282"/>
      <c r="U4" s="282"/>
      <c r="V4" s="297"/>
    </row>
    <row r="5" spans="1:22" ht="16">
      <c r="A5" s="279" t="s">
        <v>241</v>
      </c>
      <c r="B5" s="279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116"/>
      <c r="U5" s="116"/>
      <c r="V5" s="116"/>
    </row>
    <row r="6" spans="1:22" ht="13" customHeight="1">
      <c r="A6" s="120" t="s">
        <v>11</v>
      </c>
      <c r="B6" s="119" t="s">
        <v>474</v>
      </c>
      <c r="C6" s="119" t="s">
        <v>475</v>
      </c>
      <c r="D6" s="119" t="s">
        <v>476</v>
      </c>
      <c r="E6" s="119" t="s">
        <v>686</v>
      </c>
      <c r="F6" s="119" t="s">
        <v>33</v>
      </c>
      <c r="G6" s="119" t="s">
        <v>16</v>
      </c>
      <c r="H6" s="121" t="s">
        <v>36</v>
      </c>
      <c r="I6" s="121" t="s">
        <v>38</v>
      </c>
      <c r="J6" s="121" t="s">
        <v>21</v>
      </c>
      <c r="K6" s="120"/>
      <c r="L6" s="121" t="s">
        <v>477</v>
      </c>
      <c r="M6" s="122" t="s">
        <v>35</v>
      </c>
      <c r="N6" s="122" t="s">
        <v>35</v>
      </c>
      <c r="O6" s="120"/>
      <c r="P6" s="121" t="s">
        <v>239</v>
      </c>
      <c r="Q6" s="121" t="s">
        <v>18</v>
      </c>
      <c r="R6" s="121" t="s">
        <v>39</v>
      </c>
      <c r="S6" s="120"/>
      <c r="T6" s="120" t="s">
        <v>383</v>
      </c>
      <c r="U6" s="120" t="s">
        <v>478</v>
      </c>
      <c r="V6" s="119" t="s">
        <v>153</v>
      </c>
    </row>
    <row r="7" spans="1:22" ht="13" customHeight="1">
      <c r="A7" s="116"/>
      <c r="B7" s="118" t="s">
        <v>28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</row>
    <row r="8" spans="1:22" ht="16">
      <c r="A8" s="277" t="s">
        <v>29</v>
      </c>
      <c r="B8" s="277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116"/>
      <c r="U8" s="116"/>
      <c r="V8" s="116"/>
    </row>
    <row r="9" spans="1:22" ht="13" customHeight="1">
      <c r="A9" s="120" t="s">
        <v>11</v>
      </c>
      <c r="B9" s="119" t="s">
        <v>484</v>
      </c>
      <c r="C9" s="119" t="s">
        <v>485</v>
      </c>
      <c r="D9" s="119" t="s">
        <v>486</v>
      </c>
      <c r="E9" s="119" t="s">
        <v>685</v>
      </c>
      <c r="F9" s="119" t="s">
        <v>33</v>
      </c>
      <c r="G9" s="119" t="s">
        <v>16</v>
      </c>
      <c r="H9" s="121" t="s">
        <v>35</v>
      </c>
      <c r="I9" s="121" t="s">
        <v>20</v>
      </c>
      <c r="J9" s="122" t="s">
        <v>17</v>
      </c>
      <c r="K9" s="120"/>
      <c r="L9" s="121" t="s">
        <v>477</v>
      </c>
      <c r="M9" s="121" t="s">
        <v>35</v>
      </c>
      <c r="N9" s="122" t="s">
        <v>37</v>
      </c>
      <c r="O9" s="120"/>
      <c r="P9" s="121" t="s">
        <v>239</v>
      </c>
      <c r="Q9" s="121" t="s">
        <v>18</v>
      </c>
      <c r="R9" s="121" t="s">
        <v>19</v>
      </c>
      <c r="S9" s="120"/>
      <c r="T9" s="120" t="s">
        <v>347</v>
      </c>
      <c r="U9" s="252" t="e">
        <f>T9*E9</f>
        <v>#VALUE!</v>
      </c>
      <c r="V9" s="119" t="s">
        <v>153</v>
      </c>
    </row>
    <row r="10" spans="1:22" ht="13" customHeight="1">
      <c r="A10" s="116"/>
      <c r="B10" s="118" t="s">
        <v>28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1:22" ht="16">
      <c r="A11" s="277" t="s">
        <v>241</v>
      </c>
      <c r="B11" s="277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116"/>
      <c r="U11" s="116"/>
      <c r="V11" s="116"/>
    </row>
    <row r="12" spans="1:22" ht="13" customHeight="1">
      <c r="A12" s="120" t="s">
        <v>11</v>
      </c>
      <c r="B12" s="119" t="s">
        <v>479</v>
      </c>
      <c r="C12" s="119" t="s">
        <v>480</v>
      </c>
      <c r="D12" s="119" t="s">
        <v>481</v>
      </c>
      <c r="E12" s="119" t="s">
        <v>690</v>
      </c>
      <c r="F12" s="119" t="s">
        <v>33</v>
      </c>
      <c r="G12" s="119" t="s">
        <v>16</v>
      </c>
      <c r="H12" s="121" t="s">
        <v>19</v>
      </c>
      <c r="I12" s="121" t="s">
        <v>48</v>
      </c>
      <c r="J12" s="121" t="s">
        <v>22</v>
      </c>
      <c r="K12" s="120"/>
      <c r="L12" s="121" t="s">
        <v>239</v>
      </c>
      <c r="M12" s="122" t="s">
        <v>17</v>
      </c>
      <c r="N12" s="122" t="s">
        <v>17</v>
      </c>
      <c r="O12" s="120"/>
      <c r="P12" s="121" t="s">
        <v>48</v>
      </c>
      <c r="Q12" s="121" t="s">
        <v>50</v>
      </c>
      <c r="R12" s="122" t="s">
        <v>482</v>
      </c>
      <c r="S12" s="120"/>
      <c r="T12" s="120" t="s">
        <v>91</v>
      </c>
      <c r="U12" s="120" t="s">
        <v>483</v>
      </c>
      <c r="V12" s="119" t="s">
        <v>153</v>
      </c>
    </row>
    <row r="13" spans="1:22" ht="13" customHeight="1">
      <c r="A13" s="116"/>
      <c r="B13" s="118" t="s">
        <v>28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</row>
    <row r="14" spans="1:22" ht="16">
      <c r="A14" s="277" t="s">
        <v>42</v>
      </c>
      <c r="B14" s="277"/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116"/>
      <c r="U14" s="116"/>
      <c r="V14" s="116"/>
    </row>
    <row r="15" spans="1:22" ht="13" customHeight="1">
      <c r="A15" s="120" t="s">
        <v>11</v>
      </c>
      <c r="B15" s="119" t="s">
        <v>487</v>
      </c>
      <c r="C15" s="119" t="s">
        <v>488</v>
      </c>
      <c r="D15" s="119" t="s">
        <v>489</v>
      </c>
      <c r="E15" s="119" t="s">
        <v>688</v>
      </c>
      <c r="F15" s="119" t="s">
        <v>33</v>
      </c>
      <c r="G15" s="119" t="s">
        <v>16</v>
      </c>
      <c r="H15" s="121" t="s">
        <v>19</v>
      </c>
      <c r="I15" s="121" t="s">
        <v>79</v>
      </c>
      <c r="J15" s="122" t="s">
        <v>77</v>
      </c>
      <c r="K15" s="120"/>
      <c r="L15" s="121" t="s">
        <v>239</v>
      </c>
      <c r="M15" s="121" t="s">
        <v>490</v>
      </c>
      <c r="N15" s="122" t="s">
        <v>59</v>
      </c>
      <c r="O15" s="120"/>
      <c r="P15" s="121" t="s">
        <v>50</v>
      </c>
      <c r="Q15" s="121" t="s">
        <v>77</v>
      </c>
      <c r="R15" s="121" t="s">
        <v>57</v>
      </c>
      <c r="S15" s="120"/>
      <c r="T15" s="120" t="s">
        <v>170</v>
      </c>
      <c r="U15" s="120" t="s">
        <v>491</v>
      </c>
      <c r="V15" s="119" t="s">
        <v>153</v>
      </c>
    </row>
    <row r="16" spans="1:22" ht="13" customHeight="1">
      <c r="A16" s="116"/>
      <c r="B16" s="118" t="s">
        <v>28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</row>
    <row r="17" spans="1:22" ht="16">
      <c r="A17" s="277" t="s">
        <v>125</v>
      </c>
      <c r="B17" s="277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116"/>
      <c r="U17" s="116"/>
      <c r="V17" s="116"/>
    </row>
    <row r="18" spans="1:22" ht="13" customHeight="1">
      <c r="A18" s="120" t="s">
        <v>11</v>
      </c>
      <c r="B18" s="119" t="s">
        <v>492</v>
      </c>
      <c r="C18" s="119" t="s">
        <v>493</v>
      </c>
      <c r="D18" s="119" t="s">
        <v>494</v>
      </c>
      <c r="E18" s="119" t="s">
        <v>686</v>
      </c>
      <c r="F18" s="119" t="s">
        <v>33</v>
      </c>
      <c r="G18" s="119" t="s">
        <v>16</v>
      </c>
      <c r="H18" s="121" t="s">
        <v>81</v>
      </c>
      <c r="I18" s="121" t="s">
        <v>99</v>
      </c>
      <c r="J18" s="121" t="s">
        <v>409</v>
      </c>
      <c r="K18" s="120"/>
      <c r="L18" s="121" t="s">
        <v>58</v>
      </c>
      <c r="M18" s="121" t="s">
        <v>69</v>
      </c>
      <c r="N18" s="121" t="s">
        <v>61</v>
      </c>
      <c r="O18" s="120"/>
      <c r="P18" s="121" t="s">
        <v>409</v>
      </c>
      <c r="Q18" s="121" t="s">
        <v>51</v>
      </c>
      <c r="R18" s="121" t="s">
        <v>96</v>
      </c>
      <c r="S18" s="120"/>
      <c r="T18" s="120" t="s">
        <v>495</v>
      </c>
      <c r="U18" s="120" t="s">
        <v>496</v>
      </c>
      <c r="V18" s="119" t="s">
        <v>153</v>
      </c>
    </row>
    <row r="19" spans="1:22" ht="13" customHeight="1">
      <c r="A19" s="116"/>
      <c r="B19" s="118" t="s">
        <v>28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</row>
    <row r="20" spans="1:22" ht="16">
      <c r="A20" s="277" t="s">
        <v>166</v>
      </c>
      <c r="B20" s="277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116"/>
      <c r="U20" s="116"/>
      <c r="V20" s="116"/>
    </row>
    <row r="21" spans="1:22" ht="13" customHeight="1">
      <c r="A21" s="120" t="s">
        <v>11</v>
      </c>
      <c r="B21" s="119" t="s">
        <v>497</v>
      </c>
      <c r="C21" s="119" t="s">
        <v>498</v>
      </c>
      <c r="D21" s="119" t="s">
        <v>169</v>
      </c>
      <c r="E21" s="119" t="s">
        <v>685</v>
      </c>
      <c r="F21" s="119" t="s">
        <v>46</v>
      </c>
      <c r="G21" s="119" t="s">
        <v>16</v>
      </c>
      <c r="H21" s="121" t="s">
        <v>442</v>
      </c>
      <c r="I21" s="121" t="s">
        <v>132</v>
      </c>
      <c r="J21" s="120"/>
      <c r="K21" s="120"/>
      <c r="L21" s="121" t="s">
        <v>89</v>
      </c>
      <c r="M21" s="121" t="s">
        <v>51</v>
      </c>
      <c r="N21" s="120"/>
      <c r="O21" s="120"/>
      <c r="P21" s="121" t="s">
        <v>499</v>
      </c>
      <c r="Q21" s="121" t="s">
        <v>82</v>
      </c>
      <c r="R21" s="120"/>
      <c r="S21" s="120"/>
      <c r="T21" s="120" t="s">
        <v>500</v>
      </c>
      <c r="U21" s="120" t="s">
        <v>501</v>
      </c>
      <c r="V21" s="119" t="s">
        <v>502</v>
      </c>
    </row>
    <row r="22" spans="1:22" ht="13" customHeight="1">
      <c r="A22" s="116"/>
      <c r="B22" s="118" t="s">
        <v>28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</row>
    <row r="23" spans="1:22" ht="13" customHeight="1"/>
    <row r="24" spans="1:22" ht="13" customHeight="1"/>
    <row r="25" spans="1:22" ht="13" customHeight="1"/>
    <row r="26" spans="1:22" ht="13" customHeight="1"/>
    <row r="27" spans="1:22" ht="13" customHeight="1"/>
    <row r="28" spans="1:22" ht="13" customHeight="1"/>
    <row r="29" spans="1:22" ht="13" customHeight="1"/>
    <row r="30" spans="1:22" ht="13" customHeight="1"/>
    <row r="31" spans="1:22" ht="13" customHeight="1"/>
    <row r="32" spans="1:22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  <row r="76" ht="13" customHeight="1"/>
    <row r="77" ht="13" customHeight="1"/>
    <row r="78" ht="13" customHeight="1"/>
    <row r="79" ht="13" customHeight="1"/>
    <row r="80" ht="13" customHeight="1"/>
    <row r="81" ht="13" customHeight="1"/>
    <row r="82" ht="13" customHeight="1"/>
    <row r="83" ht="13" customHeight="1"/>
    <row r="84" ht="13" customHeight="1"/>
    <row r="85" ht="13" customHeight="1"/>
    <row r="86" ht="13" customHeight="1"/>
    <row r="87" ht="13" customHeight="1"/>
    <row r="88" ht="13" customHeight="1"/>
    <row r="89" ht="13" customHeight="1"/>
    <row r="90" ht="13" customHeight="1"/>
    <row r="91" ht="13" customHeight="1"/>
    <row r="92" ht="13" customHeight="1"/>
    <row r="93" ht="13" customHeight="1"/>
    <row r="94" ht="13" customHeight="1"/>
    <row r="95" ht="13" customHeight="1"/>
    <row r="96" ht="13" customHeight="1"/>
    <row r="97" ht="13" customHeight="1"/>
    <row r="98" ht="13" customHeight="1"/>
    <row r="99" ht="13" customHeight="1"/>
    <row r="100" ht="13" customHeight="1"/>
    <row r="101" ht="13" customHeight="1"/>
    <row r="102" ht="13" customHeight="1"/>
    <row r="103" ht="13" customHeight="1"/>
    <row r="104" ht="13" customHeight="1"/>
    <row r="105" ht="13" customHeight="1"/>
    <row r="106" ht="13" customHeight="1"/>
    <row r="107" ht="13" customHeight="1"/>
    <row r="108" ht="13" customHeight="1"/>
    <row r="109" ht="13" customHeight="1"/>
    <row r="110" ht="13" customHeight="1"/>
    <row r="111" ht="13" customHeight="1"/>
    <row r="112" ht="13" customHeight="1"/>
    <row r="113" ht="13" customHeight="1"/>
    <row r="114" ht="13" customHeight="1"/>
    <row r="115" ht="13" customHeight="1"/>
    <row r="116" ht="13" customHeight="1"/>
    <row r="117" ht="13" customHeight="1"/>
    <row r="118" ht="13" customHeight="1"/>
    <row r="119" ht="13" customHeight="1"/>
    <row r="120" ht="13" customHeight="1"/>
    <row r="121" ht="13" customHeight="1"/>
    <row r="122" ht="13" customHeight="1"/>
    <row r="123" ht="13" customHeight="1"/>
    <row r="124" ht="13" customHeight="1"/>
    <row r="125" ht="13" customHeight="1"/>
    <row r="126" ht="13" customHeight="1"/>
    <row r="127" ht="13" customHeight="1"/>
    <row r="128" ht="13" customHeight="1"/>
    <row r="129" ht="13" customHeight="1"/>
    <row r="130" ht="13" customHeight="1"/>
    <row r="131" ht="13" customHeight="1"/>
    <row r="132" ht="13" customHeight="1"/>
    <row r="133" ht="13" customHeight="1"/>
    <row r="134" ht="13" customHeight="1"/>
    <row r="135" ht="13" customHeight="1"/>
    <row r="136" ht="13" customHeight="1"/>
    <row r="137" ht="13" customHeight="1"/>
    <row r="138" ht="13" customHeight="1"/>
    <row r="139" ht="13" customHeight="1"/>
    <row r="140" ht="13" customHeight="1"/>
    <row r="141" ht="13" customHeight="1"/>
    <row r="142" ht="13" customHeight="1"/>
    <row r="143" ht="13" customHeight="1"/>
    <row r="144" ht="13" customHeight="1"/>
    <row r="145" ht="13" customHeight="1"/>
    <row r="146" ht="13" customHeight="1"/>
    <row r="147" ht="13" customHeight="1"/>
    <row r="148" ht="13" customHeight="1"/>
    <row r="149" ht="13" customHeight="1"/>
    <row r="150" ht="13" customHeight="1"/>
    <row r="151" ht="13" customHeight="1"/>
    <row r="152" ht="13" customHeight="1"/>
    <row r="153" ht="13" customHeight="1"/>
    <row r="154" ht="13" customHeight="1"/>
    <row r="155" ht="13" customHeight="1"/>
    <row r="156" ht="13" customHeight="1"/>
    <row r="157" ht="13" customHeight="1"/>
    <row r="158" ht="13" customHeight="1"/>
    <row r="159" ht="13" customHeight="1"/>
    <row r="160" ht="13" customHeight="1"/>
    <row r="161" ht="13" customHeight="1"/>
    <row r="162" ht="13" customHeight="1"/>
    <row r="163" ht="13" customHeight="1"/>
    <row r="164" ht="13" customHeight="1"/>
    <row r="165" ht="13" customHeight="1"/>
  </sheetData>
  <mergeCells count="20">
    <mergeCell ref="T3:T4"/>
    <mergeCell ref="U3:U4"/>
    <mergeCell ref="A1:V2"/>
    <mergeCell ref="H3:K3"/>
    <mergeCell ref="L3:O3"/>
    <mergeCell ref="P3:S3"/>
    <mergeCell ref="A3:A4"/>
    <mergeCell ref="C3:C4"/>
    <mergeCell ref="D3:D4"/>
    <mergeCell ref="V3:V4"/>
    <mergeCell ref="G3:G4"/>
    <mergeCell ref="F3:F4"/>
    <mergeCell ref="A20:S20"/>
    <mergeCell ref="B3:B4"/>
    <mergeCell ref="A5:S5"/>
    <mergeCell ref="A11:S11"/>
    <mergeCell ref="A8:S8"/>
    <mergeCell ref="A14:S14"/>
    <mergeCell ref="A17:S17"/>
    <mergeCell ref="E3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7"/>
  <sheetViews>
    <sheetView workbookViewId="0">
      <selection activeCell="E10" sqref="E10"/>
    </sheetView>
  </sheetViews>
  <sheetFormatPr baseColWidth="10" defaultColWidth="8.83203125" defaultRowHeight="15"/>
  <cols>
    <col min="1" max="1" width="7.5" bestFit="1" customWidth="1"/>
    <col min="2" max="2" width="16" bestFit="1" customWidth="1"/>
    <col min="3" max="3" width="22.83203125" bestFit="1" customWidth="1"/>
    <col min="4" max="4" width="15.33203125" customWidth="1"/>
    <col min="5" max="5" width="9.6640625" customWidth="1"/>
    <col min="6" max="6" width="18" bestFit="1" customWidth="1"/>
    <col min="7" max="7" width="34.5" bestFit="1" customWidth="1"/>
    <col min="8" max="10" width="5.5" bestFit="1" customWidth="1"/>
    <col min="11" max="11" width="4.83203125" bestFit="1" customWidth="1"/>
    <col min="12" max="14" width="5.5" bestFit="1" customWidth="1"/>
    <col min="15" max="15" width="4.83203125" bestFit="1" customWidth="1"/>
    <col min="16" max="18" width="5.5" bestFit="1" customWidth="1"/>
    <col min="19" max="19" width="4.83203125" bestFit="1" customWidth="1"/>
    <col min="20" max="20" width="8.6640625" customWidth="1"/>
    <col min="21" max="21" width="8.5" bestFit="1" customWidth="1"/>
    <col min="22" max="22" width="15.33203125" bestFit="1" customWidth="1"/>
  </cols>
  <sheetData>
    <row r="1" spans="1:22" ht="29.25" customHeight="1">
      <c r="A1" s="285" t="s">
        <v>630</v>
      </c>
      <c r="B1" s="286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8"/>
    </row>
    <row r="2" spans="1:22" ht="72" customHeight="1" thickBot="1">
      <c r="A2" s="289"/>
      <c r="B2" s="290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2"/>
    </row>
    <row r="3" spans="1:22">
      <c r="A3" s="293" t="s">
        <v>681</v>
      </c>
      <c r="B3" s="298" t="s">
        <v>0</v>
      </c>
      <c r="C3" s="295" t="s">
        <v>682</v>
      </c>
      <c r="D3" s="295" t="s">
        <v>1</v>
      </c>
      <c r="E3" s="281" t="s">
        <v>683</v>
      </c>
      <c r="F3" s="281"/>
      <c r="G3" s="281" t="s">
        <v>2</v>
      </c>
      <c r="H3" s="281" t="s">
        <v>3</v>
      </c>
      <c r="I3" s="281"/>
      <c r="J3" s="281"/>
      <c r="K3" s="281"/>
      <c r="L3" s="281" t="s">
        <v>4</v>
      </c>
      <c r="M3" s="281"/>
      <c r="N3" s="281"/>
      <c r="O3" s="281"/>
      <c r="P3" s="281" t="s">
        <v>5</v>
      </c>
      <c r="Q3" s="281"/>
      <c r="R3" s="281"/>
      <c r="S3" s="281"/>
      <c r="T3" s="281" t="s">
        <v>6</v>
      </c>
      <c r="U3" s="281" t="s">
        <v>7</v>
      </c>
      <c r="V3" s="296" t="s">
        <v>8</v>
      </c>
    </row>
    <row r="4" spans="1:22" ht="16" thickBot="1">
      <c r="A4" s="294"/>
      <c r="B4" s="299"/>
      <c r="C4" s="282"/>
      <c r="D4" s="282"/>
      <c r="E4" s="282"/>
      <c r="F4" s="282"/>
      <c r="G4" s="282"/>
      <c r="H4" s="17">
        <v>1</v>
      </c>
      <c r="I4" s="17">
        <v>2</v>
      </c>
      <c r="J4" s="17">
        <v>3</v>
      </c>
      <c r="K4" s="17" t="s">
        <v>9</v>
      </c>
      <c r="L4" s="17">
        <v>1</v>
      </c>
      <c r="M4" s="17">
        <v>2</v>
      </c>
      <c r="N4" s="17">
        <v>3</v>
      </c>
      <c r="O4" s="17" t="s">
        <v>9</v>
      </c>
      <c r="P4" s="17">
        <v>1</v>
      </c>
      <c r="Q4" s="17">
        <v>2</v>
      </c>
      <c r="R4" s="17">
        <v>3</v>
      </c>
      <c r="S4" s="17" t="s">
        <v>9</v>
      </c>
      <c r="T4" s="282"/>
      <c r="U4" s="282"/>
      <c r="V4" s="297"/>
    </row>
    <row r="5" spans="1:22" ht="16">
      <c r="A5" s="279" t="s">
        <v>115</v>
      </c>
      <c r="B5" s="279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16"/>
      <c r="U5" s="16"/>
      <c r="V5" s="16"/>
    </row>
    <row r="6" spans="1:22" ht="13" customHeight="1">
      <c r="A6" s="20" t="s">
        <v>11</v>
      </c>
      <c r="B6" s="19" t="s">
        <v>159</v>
      </c>
      <c r="C6" s="19" t="s">
        <v>160</v>
      </c>
      <c r="D6" s="19" t="s">
        <v>161</v>
      </c>
      <c r="E6" s="19" t="s">
        <v>685</v>
      </c>
      <c r="F6" s="19" t="s">
        <v>15</v>
      </c>
      <c r="G6" s="19" t="s">
        <v>16</v>
      </c>
      <c r="H6" s="21" t="s">
        <v>132</v>
      </c>
      <c r="I6" s="22" t="s">
        <v>162</v>
      </c>
      <c r="J6" s="21" t="s">
        <v>162</v>
      </c>
      <c r="K6" s="20"/>
      <c r="L6" s="21" t="s">
        <v>69</v>
      </c>
      <c r="M6" s="21" t="s">
        <v>163</v>
      </c>
      <c r="N6" s="22" t="s">
        <v>40</v>
      </c>
      <c r="O6" s="20"/>
      <c r="P6" s="21" t="s">
        <v>96</v>
      </c>
      <c r="Q6" s="21" t="s">
        <v>90</v>
      </c>
      <c r="R6" s="21" t="s">
        <v>129</v>
      </c>
      <c r="S6" s="20"/>
      <c r="T6" s="20" t="s">
        <v>164</v>
      </c>
      <c r="U6" s="20" t="s">
        <v>165</v>
      </c>
      <c r="V6" s="19" t="s">
        <v>156</v>
      </c>
    </row>
    <row r="7" spans="1:22" ht="13" customHeight="1">
      <c r="A7" s="16"/>
      <c r="B7" s="18" t="s">
        <v>28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16">
      <c r="A8" s="277" t="s">
        <v>166</v>
      </c>
      <c r="B8" s="277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16"/>
      <c r="U8" s="16"/>
      <c r="V8" s="16"/>
    </row>
    <row r="9" spans="1:22" ht="13" customHeight="1">
      <c r="A9" s="20" t="s">
        <v>11</v>
      </c>
      <c r="B9" s="19" t="s">
        <v>167</v>
      </c>
      <c r="C9" s="19" t="s">
        <v>168</v>
      </c>
      <c r="D9" s="19" t="s">
        <v>169</v>
      </c>
      <c r="E9" s="19" t="s">
        <v>685</v>
      </c>
      <c r="F9" s="19" t="s">
        <v>33</v>
      </c>
      <c r="G9" s="19" t="s">
        <v>16</v>
      </c>
      <c r="H9" s="21" t="s">
        <v>90</v>
      </c>
      <c r="I9" s="22" t="s">
        <v>91</v>
      </c>
      <c r="J9" s="21" t="s">
        <v>110</v>
      </c>
      <c r="K9" s="20"/>
      <c r="L9" s="21" t="s">
        <v>163</v>
      </c>
      <c r="M9" s="22" t="s">
        <v>80</v>
      </c>
      <c r="N9" s="21" t="s">
        <v>80</v>
      </c>
      <c r="O9" s="20"/>
      <c r="P9" s="21" t="s">
        <v>90</v>
      </c>
      <c r="Q9" s="21" t="s">
        <v>119</v>
      </c>
      <c r="R9" s="22" t="s">
        <v>170</v>
      </c>
      <c r="S9" s="20"/>
      <c r="T9" s="20" t="s">
        <v>171</v>
      </c>
      <c r="U9" s="20" t="s">
        <v>172</v>
      </c>
      <c r="V9" s="19" t="s">
        <v>174</v>
      </c>
    </row>
    <row r="10" spans="1:22" ht="13" customHeight="1">
      <c r="A10" s="16"/>
      <c r="B10" s="18" t="s">
        <v>28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13" customHeight="1"/>
    <row r="12" spans="1:22" ht="13" customHeight="1"/>
    <row r="13" spans="1:22" ht="13" customHeight="1"/>
    <row r="14" spans="1:22" ht="13" customHeight="1"/>
    <row r="15" spans="1:22" ht="13" customHeight="1"/>
    <row r="16" spans="1:22" ht="13" customHeight="1"/>
    <row r="17" ht="13" customHeight="1"/>
    <row r="18" ht="13" customHeight="1"/>
    <row r="19" ht="13" customHeight="1"/>
    <row r="20" ht="13" customHeight="1"/>
    <row r="21" ht="13" customHeight="1"/>
    <row r="22" ht="13" customHeight="1"/>
    <row r="23" ht="13" customHeight="1"/>
    <row r="24" ht="13" customHeight="1"/>
    <row r="25" ht="13" customHeight="1"/>
    <row r="26" ht="13" customHeight="1"/>
    <row r="27" ht="13" customHeight="1"/>
    <row r="28" ht="13" customHeight="1"/>
    <row r="29" ht="13" customHeight="1"/>
    <row r="30" ht="13" customHeight="1"/>
    <row r="31" ht="13" customHeight="1"/>
    <row r="32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  <row r="76" ht="13" customHeight="1"/>
    <row r="77" ht="13" customHeight="1"/>
    <row r="78" ht="13" customHeight="1"/>
    <row r="79" ht="13" customHeight="1"/>
    <row r="80" ht="13" customHeight="1"/>
    <row r="81" ht="13" customHeight="1"/>
    <row r="82" ht="13" customHeight="1"/>
    <row r="83" ht="13" customHeight="1"/>
    <row r="84" ht="13" customHeight="1"/>
    <row r="85" ht="13" customHeight="1"/>
    <row r="86" ht="13" customHeight="1"/>
    <row r="87" ht="13" customHeight="1"/>
  </sheetData>
  <mergeCells count="16">
    <mergeCell ref="U3:U4"/>
    <mergeCell ref="A1:V2"/>
    <mergeCell ref="H3:K3"/>
    <mergeCell ref="L3:O3"/>
    <mergeCell ref="P3:S3"/>
    <mergeCell ref="A3:A4"/>
    <mergeCell ref="C3:C4"/>
    <mergeCell ref="D3:D4"/>
    <mergeCell ref="V3:V4"/>
    <mergeCell ref="G3:G4"/>
    <mergeCell ref="F3:F4"/>
    <mergeCell ref="A5:S5"/>
    <mergeCell ref="A8:S8"/>
    <mergeCell ref="B3:B4"/>
    <mergeCell ref="E3:E4"/>
    <mergeCell ref="T3:T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162"/>
  <sheetViews>
    <sheetView workbookViewId="0">
      <selection activeCell="E14" sqref="E14"/>
    </sheetView>
  </sheetViews>
  <sheetFormatPr baseColWidth="10" defaultColWidth="8.83203125" defaultRowHeight="15"/>
  <cols>
    <col min="1" max="1" width="6.83203125" bestFit="1" customWidth="1"/>
    <col min="2" max="2" width="26" bestFit="1" customWidth="1"/>
    <col min="3" max="3" width="26.5" bestFit="1" customWidth="1"/>
    <col min="4" max="4" width="13.6640625" bestFit="1" customWidth="1"/>
    <col min="5" max="5" width="10.5" bestFit="1" customWidth="1"/>
    <col min="6" max="6" width="18" bestFit="1" customWidth="1"/>
    <col min="7" max="7" width="34.5" bestFit="1" customWidth="1"/>
    <col min="8" max="10" width="5.5" bestFit="1" customWidth="1"/>
    <col min="11" max="11" width="4.83203125" bestFit="1" customWidth="1"/>
    <col min="12" max="14" width="5.5" bestFit="1" customWidth="1"/>
    <col min="15" max="15" width="4.83203125" bestFit="1" customWidth="1"/>
    <col min="16" max="19" width="5.5" bestFit="1" customWidth="1"/>
    <col min="20" max="20" width="7.83203125" bestFit="1" customWidth="1"/>
    <col min="21" max="21" width="8.5" bestFit="1" customWidth="1"/>
    <col min="22" max="22" width="16" bestFit="1" customWidth="1"/>
  </cols>
  <sheetData>
    <row r="1" spans="1:22" ht="30.75" customHeight="1">
      <c r="A1" s="285" t="s">
        <v>638</v>
      </c>
      <c r="B1" s="286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8"/>
    </row>
    <row r="2" spans="1:22" ht="70.5" customHeight="1" thickBot="1">
      <c r="A2" s="289"/>
      <c r="B2" s="290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2"/>
    </row>
    <row r="3" spans="1:22">
      <c r="A3" s="293" t="s">
        <v>681</v>
      </c>
      <c r="B3" s="298" t="s">
        <v>0</v>
      </c>
      <c r="C3" s="295" t="s">
        <v>682</v>
      </c>
      <c r="D3" s="295" t="s">
        <v>1</v>
      </c>
      <c r="E3" s="281" t="s">
        <v>683</v>
      </c>
      <c r="F3" s="281"/>
      <c r="G3" s="281" t="s">
        <v>2</v>
      </c>
      <c r="H3" s="281" t="s">
        <v>3</v>
      </c>
      <c r="I3" s="281"/>
      <c r="J3" s="281"/>
      <c r="K3" s="281"/>
      <c r="L3" s="281" t="s">
        <v>4</v>
      </c>
      <c r="M3" s="281"/>
      <c r="N3" s="281"/>
      <c r="O3" s="281"/>
      <c r="P3" s="281" t="s">
        <v>5</v>
      </c>
      <c r="Q3" s="281"/>
      <c r="R3" s="281"/>
      <c r="S3" s="281"/>
      <c r="T3" s="281" t="s">
        <v>6</v>
      </c>
      <c r="U3" s="281" t="s">
        <v>7</v>
      </c>
      <c r="V3" s="296" t="s">
        <v>8</v>
      </c>
    </row>
    <row r="4" spans="1:22" ht="16" thickBot="1">
      <c r="A4" s="294"/>
      <c r="B4" s="299"/>
      <c r="C4" s="282"/>
      <c r="D4" s="282"/>
      <c r="E4" s="282"/>
      <c r="F4" s="282"/>
      <c r="G4" s="282"/>
      <c r="H4" s="124">
        <v>1</v>
      </c>
      <c r="I4" s="124">
        <v>2</v>
      </c>
      <c r="J4" s="124">
        <v>3</v>
      </c>
      <c r="K4" s="124" t="s">
        <v>9</v>
      </c>
      <c r="L4" s="124">
        <v>1</v>
      </c>
      <c r="M4" s="124">
        <v>2</v>
      </c>
      <c r="N4" s="124">
        <v>3</v>
      </c>
      <c r="O4" s="124" t="s">
        <v>9</v>
      </c>
      <c r="P4" s="124">
        <v>1</v>
      </c>
      <c r="Q4" s="124">
        <v>2</v>
      </c>
      <c r="R4" s="124">
        <v>3</v>
      </c>
      <c r="S4" s="124" t="s">
        <v>9</v>
      </c>
      <c r="T4" s="282"/>
      <c r="U4" s="282"/>
      <c r="V4" s="297"/>
    </row>
    <row r="5" spans="1:22" ht="16">
      <c r="A5" s="279" t="s">
        <v>241</v>
      </c>
      <c r="B5" s="279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123"/>
      <c r="U5" s="123"/>
      <c r="V5" s="123"/>
    </row>
    <row r="6" spans="1:22" ht="13" customHeight="1">
      <c r="A6" s="127" t="s">
        <v>11</v>
      </c>
      <c r="B6" s="126" t="s">
        <v>503</v>
      </c>
      <c r="C6" s="126" t="s">
        <v>504</v>
      </c>
      <c r="D6" s="126" t="s">
        <v>505</v>
      </c>
      <c r="E6" s="126" t="s">
        <v>685</v>
      </c>
      <c r="F6" s="126" t="s">
        <v>15</v>
      </c>
      <c r="G6" s="126" t="s">
        <v>16</v>
      </c>
      <c r="H6" s="128" t="s">
        <v>99</v>
      </c>
      <c r="I6" s="128" t="s">
        <v>139</v>
      </c>
      <c r="J6" s="129" t="s">
        <v>409</v>
      </c>
      <c r="K6" s="127"/>
      <c r="L6" s="128" t="s">
        <v>22</v>
      </c>
      <c r="M6" s="128" t="s">
        <v>274</v>
      </c>
      <c r="N6" s="129" t="s">
        <v>24</v>
      </c>
      <c r="O6" s="127"/>
      <c r="P6" s="128" t="s">
        <v>98</v>
      </c>
      <c r="Q6" s="128" t="s">
        <v>100</v>
      </c>
      <c r="R6" s="128" t="s">
        <v>506</v>
      </c>
      <c r="S6" s="128" t="s">
        <v>436</v>
      </c>
      <c r="T6" s="127" t="s">
        <v>507</v>
      </c>
      <c r="U6" s="127" t="s">
        <v>508</v>
      </c>
      <c r="V6" s="126" t="s">
        <v>156</v>
      </c>
    </row>
    <row r="7" spans="1:22" ht="13" customHeight="1">
      <c r="A7" s="123"/>
      <c r="B7" s="125" t="s">
        <v>28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</row>
    <row r="8" spans="1:22" ht="16">
      <c r="A8" s="277" t="s">
        <v>53</v>
      </c>
      <c r="B8" s="277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123"/>
      <c r="U8" s="123"/>
      <c r="V8" s="123"/>
    </row>
    <row r="9" spans="1:22" ht="13" customHeight="1">
      <c r="A9" s="127" t="s">
        <v>11</v>
      </c>
      <c r="B9" s="126" t="s">
        <v>509</v>
      </c>
      <c r="C9" s="126" t="s">
        <v>510</v>
      </c>
      <c r="D9" s="126" t="s">
        <v>511</v>
      </c>
      <c r="E9" s="126" t="s">
        <v>688</v>
      </c>
      <c r="F9" s="126" t="s">
        <v>33</v>
      </c>
      <c r="G9" s="126" t="s">
        <v>16</v>
      </c>
      <c r="H9" s="128" t="s">
        <v>81</v>
      </c>
      <c r="I9" s="129" t="s">
        <v>99</v>
      </c>
      <c r="J9" s="128" t="s">
        <v>99</v>
      </c>
      <c r="K9" s="127"/>
      <c r="L9" s="128" t="s">
        <v>279</v>
      </c>
      <c r="M9" s="129" t="s">
        <v>48</v>
      </c>
      <c r="N9" s="128" t="s">
        <v>48</v>
      </c>
      <c r="O9" s="127"/>
      <c r="P9" s="128" t="s">
        <v>81</v>
      </c>
      <c r="Q9" s="128" t="s">
        <v>99</v>
      </c>
      <c r="R9" s="128" t="s">
        <v>409</v>
      </c>
      <c r="S9" s="127"/>
      <c r="T9" s="127" t="s">
        <v>512</v>
      </c>
      <c r="U9" s="127" t="s">
        <v>513</v>
      </c>
      <c r="V9" s="126" t="s">
        <v>153</v>
      </c>
    </row>
    <row r="10" spans="1:22" ht="13" customHeight="1">
      <c r="A10" s="123"/>
      <c r="B10" s="125" t="s">
        <v>28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</row>
    <row r="11" spans="1:22" ht="16">
      <c r="A11" s="277" t="s">
        <v>104</v>
      </c>
      <c r="B11" s="277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123"/>
      <c r="U11" s="123"/>
      <c r="V11" s="123"/>
    </row>
    <row r="12" spans="1:22" ht="13" customHeight="1">
      <c r="A12" s="127" t="s">
        <v>11</v>
      </c>
      <c r="B12" s="126" t="s">
        <v>514</v>
      </c>
      <c r="C12" s="126" t="s">
        <v>515</v>
      </c>
      <c r="D12" s="126" t="s">
        <v>341</v>
      </c>
      <c r="E12" s="126" t="s">
        <v>688</v>
      </c>
      <c r="F12" s="126" t="s">
        <v>33</v>
      </c>
      <c r="G12" s="126" t="s">
        <v>16</v>
      </c>
      <c r="H12" s="128" t="s">
        <v>96</v>
      </c>
      <c r="I12" s="128" t="s">
        <v>91</v>
      </c>
      <c r="J12" s="129" t="s">
        <v>110</v>
      </c>
      <c r="K12" s="127"/>
      <c r="L12" s="128" t="s">
        <v>77</v>
      </c>
      <c r="M12" s="128" t="s">
        <v>78</v>
      </c>
      <c r="N12" s="129" t="s">
        <v>57</v>
      </c>
      <c r="O12" s="127"/>
      <c r="P12" s="128" t="s">
        <v>96</v>
      </c>
      <c r="Q12" s="128" t="s">
        <v>90</v>
      </c>
      <c r="R12" s="127"/>
      <c r="S12" s="127"/>
      <c r="T12" s="127" t="s">
        <v>516</v>
      </c>
      <c r="U12" s="127" t="s">
        <v>517</v>
      </c>
      <c r="V12" s="126" t="s">
        <v>153</v>
      </c>
    </row>
    <row r="13" spans="1:22" ht="13" customHeight="1">
      <c r="A13" s="123"/>
      <c r="B13" s="125" t="s">
        <v>28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</row>
    <row r="14" spans="1:22" ht="13" customHeight="1">
      <c r="A14" s="123"/>
      <c r="B14" s="125" t="s">
        <v>28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</row>
    <row r="15" spans="1:22" ht="13" customHeight="1">
      <c r="A15" s="123"/>
      <c r="B15" s="125" t="s">
        <v>28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</row>
    <row r="16" spans="1:22" ht="13" customHeight="1">
      <c r="B16" s="125" t="s">
        <v>28</v>
      </c>
      <c r="C16" s="123"/>
      <c r="D16" s="123"/>
      <c r="E16" s="123"/>
      <c r="F16" s="123"/>
      <c r="G16" s="123"/>
    </row>
    <row r="17" spans="2:7" ht="13" customHeight="1">
      <c r="B17" s="125" t="s">
        <v>28</v>
      </c>
      <c r="C17" s="123"/>
      <c r="D17" s="123"/>
      <c r="E17" s="123"/>
      <c r="F17" s="123"/>
      <c r="G17" s="123"/>
    </row>
    <row r="18" spans="2:7" ht="13" customHeight="1">
      <c r="B18" s="125" t="s">
        <v>28</v>
      </c>
      <c r="C18" s="123"/>
      <c r="D18" s="123"/>
      <c r="E18" s="123"/>
      <c r="F18" s="123"/>
      <c r="G18" s="123"/>
    </row>
    <row r="19" spans="2:7" ht="13" customHeight="1">
      <c r="B19" s="125" t="s">
        <v>28</v>
      </c>
      <c r="C19" s="123"/>
      <c r="D19" s="123"/>
      <c r="E19" s="123"/>
      <c r="F19" s="123"/>
      <c r="G19" s="123"/>
    </row>
    <row r="20" spans="2:7" ht="13" customHeight="1">
      <c r="B20" s="125" t="s">
        <v>28</v>
      </c>
      <c r="C20" s="123"/>
      <c r="D20" s="123"/>
      <c r="E20" s="123"/>
      <c r="F20" s="123"/>
      <c r="G20" s="123"/>
    </row>
    <row r="21" spans="2:7" ht="13" customHeight="1">
      <c r="B21" s="125" t="s">
        <v>28</v>
      </c>
      <c r="C21" s="123"/>
      <c r="D21" s="123"/>
      <c r="E21" s="123"/>
      <c r="F21" s="123"/>
      <c r="G21" s="123"/>
    </row>
    <row r="22" spans="2:7" ht="13" customHeight="1"/>
    <row r="23" spans="2:7" ht="13" customHeight="1"/>
    <row r="24" spans="2:7" ht="13" customHeight="1"/>
    <row r="25" spans="2:7" ht="13" customHeight="1"/>
    <row r="26" spans="2:7" ht="13" customHeight="1"/>
    <row r="27" spans="2:7" ht="13" customHeight="1"/>
    <row r="28" spans="2:7" ht="13" customHeight="1"/>
    <row r="29" spans="2:7" ht="13" customHeight="1"/>
    <row r="30" spans="2:7" ht="13" customHeight="1"/>
    <row r="31" spans="2:7" ht="13" customHeight="1"/>
    <row r="32" spans="2:7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  <row r="76" ht="13" customHeight="1"/>
    <row r="77" ht="13" customHeight="1"/>
    <row r="78" ht="13" customHeight="1"/>
    <row r="79" ht="13" customHeight="1"/>
    <row r="80" ht="13" customHeight="1"/>
    <row r="81" ht="13" customHeight="1"/>
    <row r="82" ht="13" customHeight="1"/>
    <row r="83" ht="13" customHeight="1"/>
    <row r="84" ht="13" customHeight="1"/>
    <row r="85" ht="13" customHeight="1"/>
    <row r="86" ht="13" customHeight="1"/>
    <row r="87" ht="13" customHeight="1"/>
    <row r="88" ht="13" customHeight="1"/>
    <row r="89" ht="13" customHeight="1"/>
    <row r="90" ht="13" customHeight="1"/>
    <row r="91" ht="13" customHeight="1"/>
    <row r="92" ht="13" customHeight="1"/>
    <row r="93" ht="13" customHeight="1"/>
    <row r="94" ht="13" customHeight="1"/>
    <row r="95" ht="13" customHeight="1"/>
    <row r="96" ht="13" customHeight="1"/>
    <row r="97" ht="13" customHeight="1"/>
    <row r="98" ht="13" customHeight="1"/>
    <row r="99" ht="13" customHeight="1"/>
    <row r="100" ht="13" customHeight="1"/>
    <row r="101" ht="13" customHeight="1"/>
    <row r="102" ht="13" customHeight="1"/>
    <row r="103" ht="13" customHeight="1"/>
    <row r="104" ht="13" customHeight="1"/>
    <row r="105" ht="13" customHeight="1"/>
    <row r="106" ht="13" customHeight="1"/>
    <row r="107" ht="13" customHeight="1"/>
    <row r="108" ht="13" customHeight="1"/>
    <row r="109" ht="13" customHeight="1"/>
    <row r="110" ht="13" customHeight="1"/>
    <row r="111" ht="13" customHeight="1"/>
    <row r="112" ht="13" customHeight="1"/>
    <row r="113" ht="13" customHeight="1"/>
    <row r="114" ht="13" customHeight="1"/>
    <row r="115" ht="13" customHeight="1"/>
    <row r="116" ht="13" customHeight="1"/>
    <row r="117" ht="13" customHeight="1"/>
    <row r="118" ht="13" customHeight="1"/>
    <row r="119" ht="13" customHeight="1"/>
    <row r="120" ht="13" customHeight="1"/>
    <row r="121" ht="13" customHeight="1"/>
    <row r="122" ht="13" customHeight="1"/>
    <row r="123" ht="13" customHeight="1"/>
    <row r="124" ht="13" customHeight="1"/>
    <row r="125" ht="13" customHeight="1"/>
    <row r="126" ht="13" customHeight="1"/>
    <row r="127" ht="13" customHeight="1"/>
    <row r="128" ht="13" customHeight="1"/>
    <row r="129" ht="13" customHeight="1"/>
    <row r="130" ht="13" customHeight="1"/>
    <row r="131" ht="13" customHeight="1"/>
    <row r="132" ht="13" customHeight="1"/>
    <row r="133" ht="13" customHeight="1"/>
    <row r="134" ht="13" customHeight="1"/>
    <row r="135" ht="13" customHeight="1"/>
    <row r="136" ht="13" customHeight="1"/>
    <row r="137" ht="13" customHeight="1"/>
    <row r="138" ht="13" customHeight="1"/>
    <row r="139" ht="13" customHeight="1"/>
    <row r="140" ht="13" customHeight="1"/>
    <row r="141" ht="13" customHeight="1"/>
    <row r="142" ht="13" customHeight="1"/>
    <row r="143" ht="13" customHeight="1"/>
    <row r="144" ht="13" customHeight="1"/>
    <row r="145" ht="13" customHeight="1"/>
    <row r="146" ht="13" customHeight="1"/>
    <row r="147" ht="13" customHeight="1"/>
    <row r="148" ht="13" customHeight="1"/>
    <row r="149" ht="13" customHeight="1"/>
    <row r="150" ht="13" customHeight="1"/>
    <row r="151" ht="13" customHeight="1"/>
    <row r="152" ht="13" customHeight="1"/>
    <row r="153" ht="13" customHeight="1"/>
    <row r="154" ht="13" customHeight="1"/>
    <row r="155" ht="13" customHeight="1"/>
    <row r="156" ht="13" customHeight="1"/>
    <row r="157" ht="13" customHeight="1"/>
    <row r="158" ht="13" customHeight="1"/>
    <row r="159" ht="13" customHeight="1"/>
    <row r="160" ht="13" customHeight="1"/>
    <row r="161" ht="13" customHeight="1"/>
    <row r="162" ht="13" customHeight="1"/>
  </sheetData>
  <mergeCells count="17">
    <mergeCell ref="T3:T4"/>
    <mergeCell ref="U3:U4"/>
    <mergeCell ref="A1:V2"/>
    <mergeCell ref="H3:K3"/>
    <mergeCell ref="L3:O3"/>
    <mergeCell ref="P3:S3"/>
    <mergeCell ref="A3:A4"/>
    <mergeCell ref="C3:C4"/>
    <mergeCell ref="D3:D4"/>
    <mergeCell ref="V3:V4"/>
    <mergeCell ref="G3:G4"/>
    <mergeCell ref="F3:F4"/>
    <mergeCell ref="A5:S5"/>
    <mergeCell ref="A8:S8"/>
    <mergeCell ref="A11:S11"/>
    <mergeCell ref="B3:B4"/>
    <mergeCell ref="E3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93"/>
  <sheetViews>
    <sheetView workbookViewId="0">
      <selection sqref="A1:R2"/>
    </sheetView>
  </sheetViews>
  <sheetFormatPr baseColWidth="10" defaultColWidth="8.83203125" defaultRowHeight="15"/>
  <cols>
    <col min="1" max="1" width="7.5" bestFit="1" customWidth="1"/>
    <col min="2" max="2" width="17" bestFit="1" customWidth="1"/>
    <col min="3" max="3" width="27.5" bestFit="1" customWidth="1"/>
    <col min="4" max="4" width="21.5" bestFit="1" customWidth="1"/>
    <col min="5" max="5" width="10.5" bestFit="1" customWidth="1"/>
    <col min="6" max="6" width="22.6640625" bestFit="1" customWidth="1"/>
    <col min="7" max="7" width="34.5" bestFit="1" customWidth="1"/>
    <col min="8" max="10" width="5.5" bestFit="1" customWidth="1"/>
    <col min="11" max="11" width="4.83203125" bestFit="1" customWidth="1"/>
    <col min="12" max="14" width="5.5" bestFit="1" customWidth="1"/>
    <col min="15" max="15" width="4.83203125" bestFit="1" customWidth="1"/>
    <col min="16" max="16" width="7.83203125" style="222" bestFit="1" customWidth="1"/>
    <col min="17" max="17" width="8.5" bestFit="1" customWidth="1"/>
    <col min="18" max="18" width="26.33203125" bestFit="1" customWidth="1"/>
  </cols>
  <sheetData>
    <row r="1" spans="1:18" ht="33.75" customHeight="1">
      <c r="A1" s="285" t="s">
        <v>636</v>
      </c>
      <c r="B1" s="286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8"/>
    </row>
    <row r="2" spans="1:18" ht="72" customHeight="1" thickBot="1">
      <c r="A2" s="289"/>
      <c r="B2" s="290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2"/>
    </row>
    <row r="3" spans="1:18">
      <c r="A3" s="293" t="s">
        <v>681</v>
      </c>
      <c r="B3" s="298" t="s">
        <v>0</v>
      </c>
      <c r="C3" s="295" t="s">
        <v>682</v>
      </c>
      <c r="D3" s="295" t="s">
        <v>1</v>
      </c>
      <c r="E3" s="281" t="s">
        <v>683</v>
      </c>
      <c r="F3" s="281"/>
      <c r="G3" s="281" t="s">
        <v>2</v>
      </c>
      <c r="H3" s="281" t="s">
        <v>4</v>
      </c>
      <c r="I3" s="281"/>
      <c r="J3" s="281"/>
      <c r="K3" s="281"/>
      <c r="L3" s="281" t="s">
        <v>5</v>
      </c>
      <c r="M3" s="281"/>
      <c r="N3" s="281"/>
      <c r="O3" s="281"/>
      <c r="P3" s="283" t="s">
        <v>6</v>
      </c>
      <c r="Q3" s="281" t="s">
        <v>7</v>
      </c>
      <c r="R3" s="296" t="s">
        <v>8</v>
      </c>
    </row>
    <row r="4" spans="1:18" ht="16" thickBot="1">
      <c r="A4" s="294"/>
      <c r="B4" s="299"/>
      <c r="C4" s="282"/>
      <c r="D4" s="282"/>
      <c r="E4" s="282"/>
      <c r="F4" s="282"/>
      <c r="G4" s="282"/>
      <c r="H4" s="98">
        <v>1</v>
      </c>
      <c r="I4" s="98">
        <v>2</v>
      </c>
      <c r="J4" s="98">
        <v>3</v>
      </c>
      <c r="K4" s="98" t="s">
        <v>9</v>
      </c>
      <c r="L4" s="98">
        <v>1</v>
      </c>
      <c r="M4" s="98">
        <v>2</v>
      </c>
      <c r="N4" s="98">
        <v>3</v>
      </c>
      <c r="O4" s="98" t="s">
        <v>9</v>
      </c>
      <c r="P4" s="284"/>
      <c r="Q4" s="282"/>
      <c r="R4" s="297"/>
    </row>
    <row r="5" spans="1:18" ht="16">
      <c r="A5" s="279" t="s">
        <v>53</v>
      </c>
      <c r="B5" s="279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18"/>
      <c r="Q5" s="97"/>
      <c r="R5" s="97"/>
    </row>
    <row r="6" spans="1:18" ht="13" customHeight="1">
      <c r="A6" s="101" t="s">
        <v>11</v>
      </c>
      <c r="B6" s="100" t="s">
        <v>54</v>
      </c>
      <c r="C6" s="100" t="s">
        <v>55</v>
      </c>
      <c r="D6" s="100" t="s">
        <v>56</v>
      </c>
      <c r="E6" s="100" t="s">
        <v>687</v>
      </c>
      <c r="F6" s="100" t="s">
        <v>15</v>
      </c>
      <c r="G6" s="100" t="s">
        <v>16</v>
      </c>
      <c r="H6" s="108" t="s">
        <v>17</v>
      </c>
      <c r="I6" s="108" t="s">
        <v>18</v>
      </c>
      <c r="J6" s="108" t="s">
        <v>59</v>
      </c>
      <c r="K6" s="101"/>
      <c r="L6" s="108" t="s">
        <v>57</v>
      </c>
      <c r="M6" s="108" t="s">
        <v>60</v>
      </c>
      <c r="N6" s="108" t="s">
        <v>61</v>
      </c>
      <c r="O6" s="101"/>
      <c r="P6" s="219" t="s">
        <v>460</v>
      </c>
      <c r="Q6" s="101" t="s">
        <v>461</v>
      </c>
      <c r="R6" s="100" t="s">
        <v>156</v>
      </c>
    </row>
    <row r="7" spans="1:18" ht="13" customHeight="1">
      <c r="A7" s="97"/>
      <c r="B7" s="99" t="s">
        <v>28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218"/>
      <c r="Q7" s="97"/>
      <c r="R7" s="97"/>
    </row>
    <row r="8" spans="1:18" ht="16">
      <c r="A8" s="277" t="s">
        <v>84</v>
      </c>
      <c r="B8" s="277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18"/>
      <c r="Q8" s="97"/>
      <c r="R8" s="97"/>
    </row>
    <row r="9" spans="1:18" ht="13" customHeight="1">
      <c r="A9" s="103" t="s">
        <v>11</v>
      </c>
      <c r="B9" s="102" t="s">
        <v>86</v>
      </c>
      <c r="C9" s="102" t="s">
        <v>87</v>
      </c>
      <c r="D9" s="102" t="s">
        <v>88</v>
      </c>
      <c r="E9" s="102" t="s">
        <v>688</v>
      </c>
      <c r="F9" s="102" t="s">
        <v>15</v>
      </c>
      <c r="G9" s="102" t="s">
        <v>16</v>
      </c>
      <c r="H9" s="109" t="s">
        <v>78</v>
      </c>
      <c r="I9" s="109" t="s">
        <v>58</v>
      </c>
      <c r="J9" s="110" t="s">
        <v>60</v>
      </c>
      <c r="K9" s="103"/>
      <c r="L9" s="109" t="s">
        <v>90</v>
      </c>
      <c r="M9" s="110" t="s">
        <v>91</v>
      </c>
      <c r="N9" s="110" t="s">
        <v>91</v>
      </c>
      <c r="O9" s="103"/>
      <c r="P9" s="220" t="s">
        <v>462</v>
      </c>
      <c r="Q9" s="103" t="s">
        <v>463</v>
      </c>
      <c r="R9" s="102"/>
    </row>
    <row r="10" spans="1:18" ht="13" customHeight="1">
      <c r="A10" s="105" t="s">
        <v>135</v>
      </c>
      <c r="B10" s="104" t="s">
        <v>406</v>
      </c>
      <c r="C10" s="104" t="s">
        <v>407</v>
      </c>
      <c r="D10" s="104" t="s">
        <v>408</v>
      </c>
      <c r="E10" s="104" t="s">
        <v>688</v>
      </c>
      <c r="F10" s="104" t="s">
        <v>75</v>
      </c>
      <c r="G10" s="104" t="s">
        <v>76</v>
      </c>
      <c r="H10" s="111" t="s">
        <v>79</v>
      </c>
      <c r="I10" s="111" t="s">
        <v>50</v>
      </c>
      <c r="J10" s="112" t="s">
        <v>77</v>
      </c>
      <c r="K10" s="105"/>
      <c r="L10" s="112" t="s">
        <v>409</v>
      </c>
      <c r="M10" s="111" t="s">
        <v>89</v>
      </c>
      <c r="N10" s="111" t="s">
        <v>186</v>
      </c>
      <c r="O10" s="105"/>
      <c r="P10" s="234" t="s">
        <v>464</v>
      </c>
      <c r="Q10" s="105" t="s">
        <v>465</v>
      </c>
      <c r="R10" s="104"/>
    </row>
    <row r="11" spans="1:18" ht="13" customHeight="1">
      <c r="A11" s="107" t="s">
        <v>11</v>
      </c>
      <c r="B11" s="106" t="s">
        <v>466</v>
      </c>
      <c r="C11" s="106" t="s">
        <v>467</v>
      </c>
      <c r="D11" s="106" t="s">
        <v>408</v>
      </c>
      <c r="E11" s="106" t="s">
        <v>685</v>
      </c>
      <c r="F11" s="106" t="s">
        <v>158</v>
      </c>
      <c r="G11" s="106" t="s">
        <v>34</v>
      </c>
      <c r="H11" s="113" t="s">
        <v>58</v>
      </c>
      <c r="I11" s="113" t="s">
        <v>60</v>
      </c>
      <c r="J11" s="114" t="s">
        <v>316</v>
      </c>
      <c r="K11" s="107"/>
      <c r="L11" s="113" t="s">
        <v>99</v>
      </c>
      <c r="M11" s="113" t="s">
        <v>139</v>
      </c>
      <c r="N11" s="113" t="s">
        <v>409</v>
      </c>
      <c r="O11" s="107"/>
      <c r="P11" s="221" t="s">
        <v>468</v>
      </c>
      <c r="Q11" s="107" t="s">
        <v>469</v>
      </c>
      <c r="R11" s="106" t="s">
        <v>473</v>
      </c>
    </row>
    <row r="12" spans="1:18" ht="13" customHeight="1">
      <c r="A12" s="97"/>
      <c r="B12" s="99" t="s">
        <v>28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218"/>
      <c r="Q12" s="97"/>
      <c r="R12" s="97"/>
    </row>
    <row r="13" spans="1:18" ht="16">
      <c r="A13" s="277" t="s">
        <v>125</v>
      </c>
      <c r="B13" s="277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18"/>
      <c r="Q13" s="97"/>
      <c r="R13" s="97"/>
    </row>
    <row r="14" spans="1:18" ht="13" customHeight="1">
      <c r="A14" s="101" t="s">
        <v>85</v>
      </c>
      <c r="B14" s="100" t="s">
        <v>470</v>
      </c>
      <c r="C14" s="100" t="s">
        <v>471</v>
      </c>
      <c r="D14" s="100" t="s">
        <v>472</v>
      </c>
      <c r="E14" s="100" t="s">
        <v>685</v>
      </c>
      <c r="F14" s="100" t="s">
        <v>46</v>
      </c>
      <c r="G14" s="100" t="s">
        <v>16</v>
      </c>
      <c r="H14" s="108" t="s">
        <v>81</v>
      </c>
      <c r="I14" s="115" t="s">
        <v>98</v>
      </c>
      <c r="J14" s="115" t="s">
        <v>98</v>
      </c>
      <c r="K14" s="101"/>
      <c r="L14" s="115" t="s">
        <v>110</v>
      </c>
      <c r="M14" s="115" t="s">
        <v>110</v>
      </c>
      <c r="N14" s="115" t="s">
        <v>110</v>
      </c>
      <c r="O14" s="101"/>
      <c r="P14" s="219">
        <v>0</v>
      </c>
      <c r="Q14" s="101" t="s">
        <v>92</v>
      </c>
      <c r="R14" s="100" t="s">
        <v>458</v>
      </c>
    </row>
    <row r="15" spans="1:18" ht="13" customHeight="1">
      <c r="A15" s="97"/>
      <c r="B15" s="99" t="s">
        <v>28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218"/>
      <c r="Q15" s="97"/>
      <c r="R15" s="97"/>
    </row>
    <row r="16" spans="1:18" ht="13" customHeight="1"/>
    <row r="17" ht="13" customHeight="1"/>
    <row r="18" ht="13" customHeight="1"/>
    <row r="19" ht="13" customHeight="1"/>
    <row r="20" ht="13" customHeight="1"/>
    <row r="21" ht="13" customHeight="1"/>
    <row r="22" ht="13" customHeight="1"/>
    <row r="23" ht="13" customHeight="1"/>
    <row r="24" ht="13" customHeight="1"/>
    <row r="25" ht="13" customHeight="1"/>
    <row r="26" ht="13" customHeight="1"/>
    <row r="27" ht="13" customHeight="1"/>
    <row r="28" ht="13" customHeight="1"/>
    <row r="29" ht="13" customHeight="1"/>
    <row r="30" ht="13" customHeight="1"/>
    <row r="31" ht="13" customHeight="1"/>
    <row r="32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  <row r="76" ht="13" customHeight="1"/>
    <row r="77" ht="13" customHeight="1"/>
    <row r="78" ht="13" customHeight="1"/>
    <row r="79" ht="13" customHeight="1"/>
    <row r="80" ht="13" customHeight="1"/>
    <row r="81" ht="13" customHeight="1"/>
    <row r="82" ht="13" customHeight="1"/>
    <row r="83" ht="13" customHeight="1"/>
    <row r="84" ht="13" customHeight="1"/>
    <row r="85" ht="13" customHeight="1"/>
    <row r="86" ht="13" customHeight="1"/>
    <row r="87" ht="13" customHeight="1"/>
    <row r="88" ht="13" customHeight="1"/>
    <row r="89" ht="13" customHeight="1"/>
    <row r="90" ht="13" customHeight="1"/>
    <row r="91" ht="13" customHeight="1"/>
    <row r="92" ht="13" customHeight="1"/>
    <row r="93" ht="13" customHeight="1"/>
  </sheetData>
  <mergeCells count="16">
    <mergeCell ref="P3:P4"/>
    <mergeCell ref="Q3:Q4"/>
    <mergeCell ref="A1:R2"/>
    <mergeCell ref="H3:K3"/>
    <mergeCell ref="L3:O3"/>
    <mergeCell ref="A3:A4"/>
    <mergeCell ref="C3:C4"/>
    <mergeCell ref="D3:D4"/>
    <mergeCell ref="R3:R4"/>
    <mergeCell ref="G3:G4"/>
    <mergeCell ref="F3:F4"/>
    <mergeCell ref="A5:O5"/>
    <mergeCell ref="A8:O8"/>
    <mergeCell ref="A13:O13"/>
    <mergeCell ref="B3:B4"/>
    <mergeCell ref="E3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74"/>
  <sheetViews>
    <sheetView workbookViewId="0">
      <selection activeCell="E7" sqref="E7"/>
    </sheetView>
  </sheetViews>
  <sheetFormatPr baseColWidth="10" defaultColWidth="8.83203125" defaultRowHeight="15"/>
  <cols>
    <col min="1" max="1" width="7.5" bestFit="1" customWidth="1"/>
    <col min="2" max="2" width="18.83203125" bestFit="1" customWidth="1"/>
    <col min="3" max="3" width="26.5" bestFit="1" customWidth="1"/>
    <col min="4" max="4" width="21.5" bestFit="1" customWidth="1"/>
    <col min="5" max="5" width="10.5" bestFit="1" customWidth="1"/>
    <col min="6" max="6" width="22.6640625" bestFit="1" customWidth="1"/>
    <col min="7" max="7" width="34.5" bestFit="1" customWidth="1"/>
    <col min="8" max="8" width="4.6640625" bestFit="1" customWidth="1"/>
    <col min="9" max="10" width="5.6640625" bestFit="1" customWidth="1"/>
    <col min="11" max="11" width="4.33203125" bestFit="1" customWidth="1"/>
    <col min="12" max="14" width="5.6640625" bestFit="1" customWidth="1"/>
    <col min="15" max="15" width="4.33203125" bestFit="1" customWidth="1"/>
    <col min="16" max="16" width="7.83203125" bestFit="1" customWidth="1"/>
    <col min="17" max="17" width="8.5" bestFit="1" customWidth="1"/>
    <col min="18" max="18" width="16" bestFit="1" customWidth="1"/>
  </cols>
  <sheetData>
    <row r="1" spans="1:18" ht="33" customHeight="1">
      <c r="A1" s="285" t="s">
        <v>643</v>
      </c>
      <c r="B1" s="286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8"/>
    </row>
    <row r="2" spans="1:18" ht="56.25" customHeight="1" thickBot="1">
      <c r="A2" s="289"/>
      <c r="B2" s="290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2"/>
    </row>
    <row r="3" spans="1:18">
      <c r="A3" s="293" t="s">
        <v>681</v>
      </c>
      <c r="B3" s="298" t="s">
        <v>0</v>
      </c>
      <c r="C3" s="295" t="s">
        <v>682</v>
      </c>
      <c r="D3" s="295" t="s">
        <v>1</v>
      </c>
      <c r="E3" s="281" t="s">
        <v>683</v>
      </c>
      <c r="F3" s="281"/>
      <c r="G3" s="281" t="s">
        <v>2</v>
      </c>
      <c r="H3" s="281" t="s">
        <v>4</v>
      </c>
      <c r="I3" s="281"/>
      <c r="J3" s="281"/>
      <c r="K3" s="281"/>
      <c r="L3" s="281" t="s">
        <v>5</v>
      </c>
      <c r="M3" s="281"/>
      <c r="N3" s="281"/>
      <c r="O3" s="281"/>
      <c r="P3" s="281" t="s">
        <v>6</v>
      </c>
      <c r="Q3" s="281" t="s">
        <v>7</v>
      </c>
      <c r="R3" s="296" t="s">
        <v>8</v>
      </c>
    </row>
    <row r="4" spans="1:18" ht="16" thickBot="1">
      <c r="A4" s="294"/>
      <c r="B4" s="299"/>
      <c r="C4" s="282"/>
      <c r="D4" s="282"/>
      <c r="E4" s="282"/>
      <c r="F4" s="282"/>
      <c r="G4" s="282"/>
      <c r="H4" s="187">
        <v>1</v>
      </c>
      <c r="I4" s="187">
        <v>2</v>
      </c>
      <c r="J4" s="187">
        <v>3</v>
      </c>
      <c r="K4" s="187" t="s">
        <v>9</v>
      </c>
      <c r="L4" s="187">
        <v>1</v>
      </c>
      <c r="M4" s="187">
        <v>2</v>
      </c>
      <c r="N4" s="187">
        <v>3</v>
      </c>
      <c r="O4" s="187" t="s">
        <v>9</v>
      </c>
      <c r="P4" s="282"/>
      <c r="Q4" s="282"/>
      <c r="R4" s="297"/>
    </row>
    <row r="5" spans="1:18" ht="16">
      <c r="A5" s="279" t="s">
        <v>104</v>
      </c>
      <c r="B5" s="279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186"/>
      <c r="Q5" s="186"/>
      <c r="R5" s="186"/>
    </row>
    <row r="6" spans="1:18" ht="13" customHeight="1">
      <c r="A6" s="190" t="s">
        <v>11</v>
      </c>
      <c r="B6" s="189" t="s">
        <v>540</v>
      </c>
      <c r="C6" s="189" t="s">
        <v>541</v>
      </c>
      <c r="D6" s="189" t="s">
        <v>542</v>
      </c>
      <c r="E6" s="189" t="s">
        <v>688</v>
      </c>
      <c r="F6" s="189" t="s">
        <v>33</v>
      </c>
      <c r="G6" s="189" t="s">
        <v>16</v>
      </c>
      <c r="H6" s="191" t="s">
        <v>50</v>
      </c>
      <c r="I6" s="191" t="s">
        <v>77</v>
      </c>
      <c r="J6" s="192" t="s">
        <v>23</v>
      </c>
      <c r="K6" s="190"/>
      <c r="L6" s="191" t="s">
        <v>78</v>
      </c>
      <c r="M6" s="192" t="s">
        <v>58</v>
      </c>
      <c r="N6" s="192" t="s">
        <v>58</v>
      </c>
      <c r="O6" s="190"/>
      <c r="P6" s="190" t="s">
        <v>96</v>
      </c>
      <c r="Q6" s="190" t="s">
        <v>608</v>
      </c>
      <c r="R6" s="189" t="s">
        <v>153</v>
      </c>
    </row>
    <row r="7" spans="1:18" ht="13" customHeight="1">
      <c r="A7" s="186"/>
      <c r="B7" s="188" t="s">
        <v>28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</row>
    <row r="8" spans="1:18" ht="13" customHeight="1"/>
    <row r="9" spans="1:18" ht="13" customHeight="1"/>
    <row r="10" spans="1:18" ht="13" customHeight="1"/>
    <row r="11" spans="1:18" ht="13" customHeight="1"/>
    <row r="12" spans="1:18" ht="13" customHeight="1"/>
    <row r="13" spans="1:18" ht="13" customHeight="1"/>
    <row r="14" spans="1:18" ht="13" customHeight="1"/>
    <row r="15" spans="1:18" ht="13" customHeight="1"/>
    <row r="16" spans="1:18" ht="13" customHeight="1"/>
    <row r="17" ht="13" customHeight="1"/>
    <row r="18" ht="13" customHeight="1"/>
    <row r="19" ht="13" customHeight="1"/>
    <row r="20" ht="13" customHeight="1"/>
    <row r="21" ht="13" customHeight="1"/>
    <row r="22" ht="13" customHeight="1"/>
    <row r="23" ht="13" customHeight="1"/>
    <row r="24" ht="13" customHeight="1"/>
    <row r="25" ht="13" customHeight="1"/>
    <row r="26" ht="13" customHeight="1"/>
    <row r="27" ht="13" customHeight="1"/>
    <row r="28" ht="13" customHeight="1"/>
    <row r="29" ht="13" customHeight="1"/>
    <row r="30" ht="13" customHeight="1"/>
    <row r="31" ht="13" customHeight="1"/>
    <row r="32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</sheetData>
  <mergeCells count="14">
    <mergeCell ref="A1:R2"/>
    <mergeCell ref="H3:K3"/>
    <mergeCell ref="L3:O3"/>
    <mergeCell ref="A3:A4"/>
    <mergeCell ref="C3:C4"/>
    <mergeCell ref="D3:D4"/>
    <mergeCell ref="R3:R4"/>
    <mergeCell ref="G3:G4"/>
    <mergeCell ref="F3:F4"/>
    <mergeCell ref="A5:O5"/>
    <mergeCell ref="B3:B4"/>
    <mergeCell ref="E3:E4"/>
    <mergeCell ref="P3:P4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49"/>
  <sheetViews>
    <sheetView topLeftCell="A29" workbookViewId="0">
      <selection activeCell="E66" sqref="E66"/>
    </sheetView>
  </sheetViews>
  <sheetFormatPr baseColWidth="10" defaultColWidth="8.83203125" defaultRowHeight="15"/>
  <cols>
    <col min="1" max="1" width="7.5" bestFit="1" customWidth="1"/>
    <col min="2" max="2" width="19.6640625" bestFit="1" customWidth="1"/>
    <col min="3" max="3" width="27.5" bestFit="1" customWidth="1"/>
    <col min="4" max="4" width="21.5" bestFit="1" customWidth="1"/>
    <col min="5" max="5" width="10.5" bestFit="1" customWidth="1"/>
    <col min="6" max="6" width="22.6640625" bestFit="1" customWidth="1"/>
    <col min="7" max="7" width="34.5" bestFit="1" customWidth="1"/>
    <col min="8" max="10" width="5.5" bestFit="1" customWidth="1"/>
    <col min="11" max="11" width="4.83203125" bestFit="1" customWidth="1"/>
    <col min="12" max="12" width="11.33203125" style="222" bestFit="1" customWidth="1"/>
    <col min="13" max="13" width="8.5" bestFit="1" customWidth="1"/>
    <col min="14" max="14" width="28.5" bestFit="1" customWidth="1"/>
  </cols>
  <sheetData>
    <row r="1" spans="1:14">
      <c r="A1" s="285" t="s">
        <v>633</v>
      </c>
      <c r="B1" s="286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14" ht="72.75" customHeight="1" thickBot="1">
      <c r="A2" s="289"/>
      <c r="B2" s="290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2"/>
    </row>
    <row r="3" spans="1:14">
      <c r="A3" s="293" t="s">
        <v>681</v>
      </c>
      <c r="B3" s="298" t="s">
        <v>0</v>
      </c>
      <c r="C3" s="295" t="s">
        <v>682</v>
      </c>
      <c r="D3" s="295" t="s">
        <v>1</v>
      </c>
      <c r="E3" s="281" t="s">
        <v>683</v>
      </c>
      <c r="F3" s="281"/>
      <c r="G3" s="281" t="s">
        <v>2</v>
      </c>
      <c r="H3" s="281" t="s">
        <v>4</v>
      </c>
      <c r="I3" s="281"/>
      <c r="J3" s="281"/>
      <c r="K3" s="281"/>
      <c r="L3" s="283" t="s">
        <v>181</v>
      </c>
      <c r="M3" s="281" t="s">
        <v>7</v>
      </c>
      <c r="N3" s="296" t="s">
        <v>8</v>
      </c>
    </row>
    <row r="4" spans="1:14" ht="16" thickBot="1">
      <c r="A4" s="294"/>
      <c r="B4" s="299"/>
      <c r="C4" s="282"/>
      <c r="D4" s="282"/>
      <c r="E4" s="282"/>
      <c r="F4" s="282"/>
      <c r="G4" s="282"/>
      <c r="H4" s="46">
        <v>1</v>
      </c>
      <c r="I4" s="46">
        <v>2</v>
      </c>
      <c r="J4" s="46">
        <v>3</v>
      </c>
      <c r="K4" s="46" t="s">
        <v>9</v>
      </c>
      <c r="L4" s="284"/>
      <c r="M4" s="282"/>
      <c r="N4" s="297"/>
    </row>
    <row r="5" spans="1:14" ht="16">
      <c r="A5" s="279" t="s">
        <v>10</v>
      </c>
      <c r="B5" s="279"/>
      <c r="C5" s="280"/>
      <c r="D5" s="280"/>
      <c r="E5" s="280"/>
      <c r="F5" s="280"/>
      <c r="G5" s="280"/>
      <c r="H5" s="280"/>
      <c r="I5" s="280"/>
      <c r="J5" s="280"/>
      <c r="K5" s="280"/>
      <c r="L5" s="218"/>
      <c r="M5" s="45"/>
      <c r="N5" s="45"/>
    </row>
    <row r="6" spans="1:14" ht="13" customHeight="1">
      <c r="A6" s="50" t="s">
        <v>11</v>
      </c>
      <c r="B6" s="49" t="s">
        <v>12</v>
      </c>
      <c r="C6" s="49" t="s">
        <v>13</v>
      </c>
      <c r="D6" s="49" t="s">
        <v>14</v>
      </c>
      <c r="E6" s="49" t="s">
        <v>685</v>
      </c>
      <c r="F6" s="49" t="s">
        <v>15</v>
      </c>
      <c r="G6" s="49" t="s">
        <v>16</v>
      </c>
      <c r="H6" s="63" t="s">
        <v>20</v>
      </c>
      <c r="I6" s="64" t="s">
        <v>21</v>
      </c>
      <c r="J6" s="63" t="s">
        <v>21</v>
      </c>
      <c r="K6" s="50"/>
      <c r="L6" s="220" t="s">
        <v>21</v>
      </c>
      <c r="M6" s="50" t="s">
        <v>234</v>
      </c>
      <c r="N6" s="49" t="s">
        <v>27</v>
      </c>
    </row>
    <row r="7" spans="1:14" ht="13" customHeight="1">
      <c r="A7" s="52" t="s">
        <v>135</v>
      </c>
      <c r="B7" s="51" t="s">
        <v>235</v>
      </c>
      <c r="C7" s="51" t="s">
        <v>236</v>
      </c>
      <c r="D7" s="51" t="s">
        <v>237</v>
      </c>
      <c r="E7" s="51" t="s">
        <v>685</v>
      </c>
      <c r="F7" s="51" t="s">
        <v>238</v>
      </c>
      <c r="G7" s="51" t="s">
        <v>16</v>
      </c>
      <c r="H7" s="65" t="s">
        <v>38</v>
      </c>
      <c r="I7" s="65" t="s">
        <v>20</v>
      </c>
      <c r="J7" s="66" t="s">
        <v>239</v>
      </c>
      <c r="K7" s="52"/>
      <c r="L7" s="221" t="s">
        <v>20</v>
      </c>
      <c r="M7" s="52" t="s">
        <v>240</v>
      </c>
      <c r="N7" s="51" t="s">
        <v>393</v>
      </c>
    </row>
    <row r="8" spans="1:14" ht="13" customHeight="1">
      <c r="A8" s="45"/>
      <c r="B8" s="47" t="s">
        <v>28</v>
      </c>
      <c r="C8" s="45"/>
      <c r="D8" s="45"/>
      <c r="E8" s="45"/>
      <c r="F8" s="45"/>
      <c r="G8" s="45"/>
      <c r="H8" s="45"/>
      <c r="I8" s="45"/>
      <c r="J8" s="45"/>
      <c r="K8" s="45"/>
      <c r="L8" s="218"/>
      <c r="M8" s="45"/>
      <c r="N8" s="45"/>
    </row>
    <row r="9" spans="1:14" ht="16">
      <c r="A9" s="277" t="s">
        <v>241</v>
      </c>
      <c r="B9" s="277"/>
      <c r="C9" s="278"/>
      <c r="D9" s="278"/>
      <c r="E9" s="278"/>
      <c r="F9" s="278"/>
      <c r="G9" s="278"/>
      <c r="H9" s="278"/>
      <c r="I9" s="278"/>
      <c r="J9" s="278"/>
      <c r="K9" s="278"/>
      <c r="L9" s="218"/>
      <c r="M9" s="45"/>
      <c r="N9" s="45"/>
    </row>
    <row r="10" spans="1:14" ht="13" customHeight="1">
      <c r="A10" s="50" t="s">
        <v>11</v>
      </c>
      <c r="B10" s="49" t="s">
        <v>242</v>
      </c>
      <c r="C10" s="49" t="s">
        <v>243</v>
      </c>
      <c r="D10" s="49" t="s">
        <v>244</v>
      </c>
      <c r="E10" s="49" t="s">
        <v>685</v>
      </c>
      <c r="F10" s="49" t="s">
        <v>15</v>
      </c>
      <c r="G10" s="49" t="s">
        <v>16</v>
      </c>
      <c r="H10" s="63" t="s">
        <v>239</v>
      </c>
      <c r="I10" s="63" t="s">
        <v>21</v>
      </c>
      <c r="J10" s="64" t="s">
        <v>17</v>
      </c>
      <c r="K10" s="50"/>
      <c r="L10" s="220" t="s">
        <v>21</v>
      </c>
      <c r="M10" s="50" t="s">
        <v>245</v>
      </c>
      <c r="N10" s="49" t="s">
        <v>230</v>
      </c>
    </row>
    <row r="11" spans="1:14" ht="13" customHeight="1">
      <c r="A11" s="52" t="s">
        <v>135</v>
      </c>
      <c r="B11" s="51" t="s">
        <v>246</v>
      </c>
      <c r="C11" s="51" t="s">
        <v>247</v>
      </c>
      <c r="D11" s="51" t="s">
        <v>248</v>
      </c>
      <c r="E11" s="51" t="s">
        <v>685</v>
      </c>
      <c r="F11" s="51" t="s">
        <v>15</v>
      </c>
      <c r="G11" s="51" t="s">
        <v>16</v>
      </c>
      <c r="H11" s="65" t="s">
        <v>36</v>
      </c>
      <c r="I11" s="66" t="s">
        <v>38</v>
      </c>
      <c r="J11" s="65" t="s">
        <v>38</v>
      </c>
      <c r="K11" s="52"/>
      <c r="L11" s="221" t="s">
        <v>38</v>
      </c>
      <c r="M11" s="52" t="s">
        <v>249</v>
      </c>
      <c r="N11" s="51" t="s">
        <v>27</v>
      </c>
    </row>
    <row r="12" spans="1:14" ht="13" customHeight="1">
      <c r="A12" s="45"/>
      <c r="B12" s="47" t="s">
        <v>28</v>
      </c>
      <c r="C12" s="45"/>
      <c r="D12" s="45"/>
      <c r="E12" s="45"/>
      <c r="F12" s="45"/>
      <c r="G12" s="45"/>
      <c r="H12" s="45"/>
      <c r="I12" s="45"/>
      <c r="J12" s="45"/>
      <c r="K12" s="45"/>
      <c r="L12" s="218"/>
      <c r="M12" s="45"/>
      <c r="N12" s="45"/>
    </row>
    <row r="13" spans="1:14" ht="16">
      <c r="A13" s="277" t="s">
        <v>250</v>
      </c>
      <c r="B13" s="277"/>
      <c r="C13" s="278"/>
      <c r="D13" s="278"/>
      <c r="E13" s="278"/>
      <c r="F13" s="278"/>
      <c r="G13" s="278"/>
      <c r="H13" s="278"/>
      <c r="I13" s="278"/>
      <c r="J13" s="278"/>
      <c r="K13" s="278"/>
      <c r="L13" s="218"/>
      <c r="M13" s="45"/>
      <c r="N13" s="45"/>
    </row>
    <row r="14" spans="1:14" ht="13" customHeight="1">
      <c r="A14" s="55" t="s">
        <v>11</v>
      </c>
      <c r="B14" s="54" t="s">
        <v>251</v>
      </c>
      <c r="C14" s="54" t="s">
        <v>252</v>
      </c>
      <c r="D14" s="54" t="s">
        <v>253</v>
      </c>
      <c r="E14" s="54" t="s">
        <v>691</v>
      </c>
      <c r="F14" s="54" t="s">
        <v>33</v>
      </c>
      <c r="G14" s="54" t="s">
        <v>16</v>
      </c>
      <c r="H14" s="67" t="s">
        <v>38</v>
      </c>
      <c r="I14" s="67" t="s">
        <v>20</v>
      </c>
      <c r="J14" s="68" t="s">
        <v>239</v>
      </c>
      <c r="K14" s="55"/>
      <c r="L14" s="219" t="s">
        <v>20</v>
      </c>
      <c r="M14" s="55" t="s">
        <v>254</v>
      </c>
      <c r="N14" s="54" t="s">
        <v>231</v>
      </c>
    </row>
    <row r="15" spans="1:14" ht="13" customHeight="1">
      <c r="A15" s="45"/>
      <c r="B15" s="47" t="s">
        <v>28</v>
      </c>
      <c r="C15" s="45"/>
      <c r="D15" s="45"/>
      <c r="E15" s="45"/>
      <c r="F15" s="45"/>
      <c r="G15" s="45"/>
      <c r="H15" s="45"/>
      <c r="I15" s="45"/>
      <c r="J15" s="45"/>
      <c r="K15" s="45"/>
      <c r="L15" s="218"/>
      <c r="M15" s="45"/>
      <c r="N15" s="45"/>
    </row>
    <row r="16" spans="1:14" ht="16">
      <c r="A16" s="277" t="s">
        <v>29</v>
      </c>
      <c r="B16" s="277"/>
      <c r="C16" s="278"/>
      <c r="D16" s="278"/>
      <c r="E16" s="278"/>
      <c r="F16" s="278"/>
      <c r="G16" s="278"/>
      <c r="H16" s="278"/>
      <c r="I16" s="278"/>
      <c r="J16" s="278"/>
      <c r="K16" s="278"/>
      <c r="L16" s="218"/>
      <c r="M16" s="45"/>
      <c r="N16" s="45"/>
    </row>
    <row r="17" spans="1:14" ht="13" customHeight="1">
      <c r="A17" s="50" t="s">
        <v>11</v>
      </c>
      <c r="B17" s="49" t="s">
        <v>255</v>
      </c>
      <c r="C17" s="49" t="s">
        <v>256</v>
      </c>
      <c r="D17" s="49" t="s">
        <v>257</v>
      </c>
      <c r="E17" s="49" t="s">
        <v>686</v>
      </c>
      <c r="F17" s="49" t="s">
        <v>46</v>
      </c>
      <c r="G17" s="49" t="s">
        <v>16</v>
      </c>
      <c r="H17" s="63" t="s">
        <v>239</v>
      </c>
      <c r="I17" s="64" t="s">
        <v>21</v>
      </c>
      <c r="J17" s="50"/>
      <c r="K17" s="50"/>
      <c r="L17" s="220" t="s">
        <v>239</v>
      </c>
      <c r="M17" s="50" t="s">
        <v>258</v>
      </c>
      <c r="N17" s="49" t="s">
        <v>259</v>
      </c>
    </row>
    <row r="18" spans="1:14" ht="13" customHeight="1">
      <c r="A18" s="52" t="s">
        <v>11</v>
      </c>
      <c r="B18" s="51" t="s">
        <v>30</v>
      </c>
      <c r="C18" s="51" t="s">
        <v>31</v>
      </c>
      <c r="D18" s="51" t="s">
        <v>32</v>
      </c>
      <c r="E18" s="51" t="s">
        <v>691</v>
      </c>
      <c r="F18" s="51" t="s">
        <v>33</v>
      </c>
      <c r="G18" s="51" t="s">
        <v>16</v>
      </c>
      <c r="H18" s="65" t="s">
        <v>35</v>
      </c>
      <c r="I18" s="65" t="s">
        <v>37</v>
      </c>
      <c r="J18" s="66" t="s">
        <v>36</v>
      </c>
      <c r="K18" s="52"/>
      <c r="L18" s="221" t="s">
        <v>37</v>
      </c>
      <c r="M18" s="52" t="s">
        <v>260</v>
      </c>
      <c r="N18" s="51" t="s">
        <v>153</v>
      </c>
    </row>
    <row r="19" spans="1:14" ht="13" customHeight="1">
      <c r="A19" s="45"/>
      <c r="B19" s="47" t="s">
        <v>28</v>
      </c>
      <c r="C19" s="45"/>
      <c r="D19" s="45"/>
      <c r="E19" s="45"/>
      <c r="F19" s="45"/>
      <c r="G19" s="45"/>
      <c r="H19" s="45"/>
      <c r="I19" s="45"/>
      <c r="J19" s="45"/>
      <c r="K19" s="45"/>
      <c r="L19" s="218"/>
      <c r="M19" s="45"/>
      <c r="N19" s="45"/>
    </row>
    <row r="20" spans="1:14" ht="16">
      <c r="A20" s="277" t="s">
        <v>53</v>
      </c>
      <c r="B20" s="277"/>
      <c r="C20" s="278"/>
      <c r="D20" s="278"/>
      <c r="E20" s="278"/>
      <c r="F20" s="278"/>
      <c r="G20" s="278"/>
      <c r="H20" s="278"/>
      <c r="I20" s="278"/>
      <c r="J20" s="278"/>
      <c r="K20" s="278"/>
      <c r="L20" s="218"/>
      <c r="M20" s="45"/>
      <c r="N20" s="45"/>
    </row>
    <row r="21" spans="1:14" ht="13" customHeight="1">
      <c r="A21" s="55" t="s">
        <v>11</v>
      </c>
      <c r="B21" s="54" t="s">
        <v>54</v>
      </c>
      <c r="C21" s="54" t="s">
        <v>55</v>
      </c>
      <c r="D21" s="54" t="s">
        <v>56</v>
      </c>
      <c r="E21" s="54" t="s">
        <v>687</v>
      </c>
      <c r="F21" s="54" t="s">
        <v>15</v>
      </c>
      <c r="G21" s="54" t="s">
        <v>16</v>
      </c>
      <c r="H21" s="67" t="s">
        <v>17</v>
      </c>
      <c r="I21" s="67" t="s">
        <v>18</v>
      </c>
      <c r="J21" s="67" t="s">
        <v>59</v>
      </c>
      <c r="K21" s="55"/>
      <c r="L21" s="219" t="s">
        <v>59</v>
      </c>
      <c r="M21" s="55" t="s">
        <v>261</v>
      </c>
      <c r="N21" s="54" t="s">
        <v>394</v>
      </c>
    </row>
    <row r="22" spans="1:14" ht="13" customHeight="1">
      <c r="A22" s="45"/>
      <c r="B22" s="47" t="s">
        <v>28</v>
      </c>
      <c r="C22" s="45"/>
      <c r="D22" s="45"/>
      <c r="E22" s="45"/>
      <c r="F22" s="45"/>
      <c r="G22" s="45"/>
      <c r="H22" s="45"/>
      <c r="I22" s="45"/>
      <c r="J22" s="45"/>
      <c r="K22" s="45"/>
      <c r="L22" s="218"/>
      <c r="M22" s="45"/>
      <c r="N22" s="45"/>
    </row>
    <row r="23" spans="1:14" ht="16">
      <c r="A23" s="277" t="s">
        <v>84</v>
      </c>
      <c r="B23" s="277"/>
      <c r="C23" s="278"/>
      <c r="D23" s="278"/>
      <c r="E23" s="278"/>
      <c r="F23" s="278"/>
      <c r="G23" s="278"/>
      <c r="H23" s="278"/>
      <c r="I23" s="278"/>
      <c r="J23" s="278"/>
      <c r="K23" s="278"/>
      <c r="L23" s="218"/>
      <c r="M23" s="45"/>
      <c r="N23" s="45"/>
    </row>
    <row r="24" spans="1:14" ht="13" customHeight="1">
      <c r="A24" s="55" t="s">
        <v>11</v>
      </c>
      <c r="B24" s="54" t="s">
        <v>262</v>
      </c>
      <c r="C24" s="54" t="s">
        <v>263</v>
      </c>
      <c r="D24" s="54" t="s">
        <v>264</v>
      </c>
      <c r="E24" s="54" t="s">
        <v>685</v>
      </c>
      <c r="F24" s="54" t="s">
        <v>33</v>
      </c>
      <c r="G24" s="54" t="s">
        <v>16</v>
      </c>
      <c r="H24" s="67" t="s">
        <v>38</v>
      </c>
      <c r="I24" s="67" t="s">
        <v>20</v>
      </c>
      <c r="J24" s="68" t="s">
        <v>239</v>
      </c>
      <c r="K24" s="55"/>
      <c r="L24" s="219" t="s">
        <v>20</v>
      </c>
      <c r="M24" s="55" t="s">
        <v>265</v>
      </c>
      <c r="N24" s="54" t="s">
        <v>153</v>
      </c>
    </row>
    <row r="25" spans="1:14" ht="13" customHeight="1">
      <c r="A25" s="45"/>
      <c r="B25" s="47" t="s">
        <v>28</v>
      </c>
      <c r="C25" s="45"/>
      <c r="D25" s="45"/>
      <c r="E25" s="45"/>
      <c r="F25" s="45"/>
      <c r="G25" s="45"/>
      <c r="H25" s="45"/>
      <c r="I25" s="45"/>
      <c r="J25" s="45"/>
      <c r="K25" s="45"/>
      <c r="L25" s="218"/>
      <c r="M25" s="45"/>
      <c r="N25" s="45"/>
    </row>
    <row r="26" spans="1:14" ht="16">
      <c r="A26" s="277" t="s">
        <v>42</v>
      </c>
      <c r="B26" s="277"/>
      <c r="C26" s="278"/>
      <c r="D26" s="278"/>
      <c r="E26" s="278"/>
      <c r="F26" s="278"/>
      <c r="G26" s="278"/>
      <c r="H26" s="278"/>
      <c r="I26" s="278"/>
      <c r="J26" s="278"/>
      <c r="K26" s="278"/>
      <c r="L26" s="218"/>
      <c r="M26" s="45"/>
      <c r="N26" s="45"/>
    </row>
    <row r="27" spans="1:14" ht="13" customHeight="1">
      <c r="A27" s="50" t="s">
        <v>11</v>
      </c>
      <c r="B27" s="49" t="s">
        <v>266</v>
      </c>
      <c r="C27" s="49" t="s">
        <v>267</v>
      </c>
      <c r="D27" s="49" t="s">
        <v>268</v>
      </c>
      <c r="E27" s="49" t="s">
        <v>685</v>
      </c>
      <c r="F27" s="49" t="s">
        <v>158</v>
      </c>
      <c r="G27" s="49" t="s">
        <v>269</v>
      </c>
      <c r="H27" s="63" t="s">
        <v>58</v>
      </c>
      <c r="I27" s="64" t="s">
        <v>60</v>
      </c>
      <c r="J27" s="64" t="s">
        <v>60</v>
      </c>
      <c r="K27" s="50"/>
      <c r="L27" s="220" t="s">
        <v>58</v>
      </c>
      <c r="M27" s="50" t="s">
        <v>270</v>
      </c>
      <c r="N27" s="49"/>
    </row>
    <row r="28" spans="1:14" ht="13" customHeight="1">
      <c r="A28" s="57" t="s">
        <v>135</v>
      </c>
      <c r="B28" s="56" t="s">
        <v>271</v>
      </c>
      <c r="C28" s="56" t="s">
        <v>272</v>
      </c>
      <c r="D28" s="56" t="s">
        <v>273</v>
      </c>
      <c r="E28" s="56" t="s">
        <v>685</v>
      </c>
      <c r="F28" s="56" t="s">
        <v>15</v>
      </c>
      <c r="G28" s="56" t="s">
        <v>16</v>
      </c>
      <c r="H28" s="69" t="s">
        <v>22</v>
      </c>
      <c r="I28" s="70" t="s">
        <v>274</v>
      </c>
      <c r="J28" s="70" t="s">
        <v>274</v>
      </c>
      <c r="K28" s="57"/>
      <c r="L28" s="234" t="s">
        <v>22</v>
      </c>
      <c r="M28" s="57" t="s">
        <v>275</v>
      </c>
      <c r="N28" s="56" t="s">
        <v>230</v>
      </c>
    </row>
    <row r="29" spans="1:14" ht="13" customHeight="1">
      <c r="A29" s="57" t="s">
        <v>196</v>
      </c>
      <c r="B29" s="56" t="s">
        <v>276</v>
      </c>
      <c r="C29" s="56" t="s">
        <v>277</v>
      </c>
      <c r="D29" s="56" t="s">
        <v>278</v>
      </c>
      <c r="E29" s="56" t="s">
        <v>685</v>
      </c>
      <c r="F29" s="56" t="s">
        <v>15</v>
      </c>
      <c r="G29" s="56" t="s">
        <v>16</v>
      </c>
      <c r="H29" s="70" t="s">
        <v>279</v>
      </c>
      <c r="I29" s="69" t="s">
        <v>48</v>
      </c>
      <c r="J29" s="70" t="s">
        <v>280</v>
      </c>
      <c r="K29" s="57"/>
      <c r="L29" s="234" t="s">
        <v>48</v>
      </c>
      <c r="M29" s="57" t="s">
        <v>281</v>
      </c>
      <c r="N29" s="56"/>
    </row>
    <row r="30" spans="1:14" ht="13" customHeight="1">
      <c r="A30" s="52" t="s">
        <v>85</v>
      </c>
      <c r="B30" s="51" t="s">
        <v>282</v>
      </c>
      <c r="C30" s="51" t="s">
        <v>283</v>
      </c>
      <c r="D30" s="51" t="s">
        <v>284</v>
      </c>
      <c r="E30" s="51" t="s">
        <v>685</v>
      </c>
      <c r="F30" s="51" t="s">
        <v>405</v>
      </c>
      <c r="G30" s="51" t="s">
        <v>16</v>
      </c>
      <c r="H30" s="66" t="s">
        <v>285</v>
      </c>
      <c r="I30" s="66" t="s">
        <v>285</v>
      </c>
      <c r="J30" s="52"/>
      <c r="K30" s="52"/>
      <c r="L30" s="221">
        <v>0</v>
      </c>
      <c r="M30" s="52" t="s">
        <v>92</v>
      </c>
      <c r="N30" s="51" t="s">
        <v>395</v>
      </c>
    </row>
    <row r="31" spans="1:14" ht="13" customHeight="1">
      <c r="A31" s="45"/>
      <c r="B31" s="47" t="s">
        <v>28</v>
      </c>
      <c r="C31" s="45"/>
      <c r="D31" s="45"/>
      <c r="E31" s="45"/>
      <c r="F31" s="45"/>
      <c r="G31" s="45"/>
      <c r="H31" s="45"/>
      <c r="I31" s="45"/>
      <c r="J31" s="45"/>
      <c r="K31" s="45"/>
      <c r="L31" s="218"/>
      <c r="M31" s="45"/>
      <c r="N31" s="45"/>
    </row>
    <row r="32" spans="1:14" ht="16">
      <c r="A32" s="277" t="s">
        <v>53</v>
      </c>
      <c r="B32" s="277"/>
      <c r="C32" s="278"/>
      <c r="D32" s="278"/>
      <c r="E32" s="278"/>
      <c r="F32" s="278"/>
      <c r="G32" s="278"/>
      <c r="H32" s="278"/>
      <c r="I32" s="278"/>
      <c r="J32" s="278"/>
      <c r="K32" s="278"/>
      <c r="L32" s="218"/>
      <c r="M32" s="45"/>
      <c r="N32" s="45"/>
    </row>
    <row r="33" spans="1:14" ht="13" customHeight="1">
      <c r="A33" s="50" t="s">
        <v>11</v>
      </c>
      <c r="B33" s="49" t="s">
        <v>286</v>
      </c>
      <c r="C33" s="49" t="s">
        <v>287</v>
      </c>
      <c r="D33" s="49" t="s">
        <v>288</v>
      </c>
      <c r="E33" s="223" t="s">
        <v>690</v>
      </c>
      <c r="F33" s="208" t="s">
        <v>158</v>
      </c>
      <c r="G33" s="225" t="s">
        <v>16</v>
      </c>
      <c r="H33" s="63" t="s">
        <v>17</v>
      </c>
      <c r="I33" s="63" t="s">
        <v>18</v>
      </c>
      <c r="J33" s="64" t="s">
        <v>39</v>
      </c>
      <c r="K33" s="50"/>
      <c r="L33" s="220" t="s">
        <v>18</v>
      </c>
      <c r="M33" s="50" t="s">
        <v>289</v>
      </c>
      <c r="N33" s="49" t="s">
        <v>290</v>
      </c>
    </row>
    <row r="34" spans="1:14" ht="13" customHeight="1">
      <c r="A34" s="57" t="s">
        <v>11</v>
      </c>
      <c r="B34" s="56" t="s">
        <v>291</v>
      </c>
      <c r="C34" s="56" t="s">
        <v>292</v>
      </c>
      <c r="D34" s="56" t="s">
        <v>293</v>
      </c>
      <c r="E34" s="230" t="s">
        <v>686</v>
      </c>
      <c r="F34" s="209" t="s">
        <v>405</v>
      </c>
      <c r="G34" s="235" t="s">
        <v>16</v>
      </c>
      <c r="H34" s="69" t="s">
        <v>57</v>
      </c>
      <c r="I34" s="69" t="s">
        <v>285</v>
      </c>
      <c r="J34" s="69" t="s">
        <v>58</v>
      </c>
      <c r="K34" s="57"/>
      <c r="L34" s="234" t="s">
        <v>58</v>
      </c>
      <c r="M34" s="57" t="s">
        <v>294</v>
      </c>
      <c r="N34" s="56"/>
    </row>
    <row r="35" spans="1:14" ht="13" customHeight="1">
      <c r="A35" s="57" t="s">
        <v>11</v>
      </c>
      <c r="B35" s="56" t="s">
        <v>295</v>
      </c>
      <c r="C35" s="56" t="s">
        <v>296</v>
      </c>
      <c r="D35" s="56" t="s">
        <v>297</v>
      </c>
      <c r="E35" s="230" t="s">
        <v>685</v>
      </c>
      <c r="F35" s="209" t="s">
        <v>15</v>
      </c>
      <c r="G35" s="235" t="s">
        <v>16</v>
      </c>
      <c r="H35" s="69" t="s">
        <v>81</v>
      </c>
      <c r="I35" s="70" t="s">
        <v>98</v>
      </c>
      <c r="J35" s="70" t="s">
        <v>98</v>
      </c>
      <c r="K35" s="57"/>
      <c r="L35" s="234" t="s">
        <v>81</v>
      </c>
      <c r="M35" s="57" t="s">
        <v>298</v>
      </c>
      <c r="N35" s="56" t="s">
        <v>396</v>
      </c>
    </row>
    <row r="36" spans="1:14" ht="13" customHeight="1">
      <c r="A36" s="57" t="s">
        <v>135</v>
      </c>
      <c r="B36" s="56" t="s">
        <v>190</v>
      </c>
      <c r="C36" s="56" t="s">
        <v>191</v>
      </c>
      <c r="D36" s="56" t="s">
        <v>288</v>
      </c>
      <c r="E36" s="230" t="s">
        <v>685</v>
      </c>
      <c r="F36" s="209" t="s">
        <v>193</v>
      </c>
      <c r="G36" s="235" t="s">
        <v>16</v>
      </c>
      <c r="H36" s="69" t="s">
        <v>299</v>
      </c>
      <c r="I36" s="69" t="s">
        <v>80</v>
      </c>
      <c r="J36" s="70" t="s">
        <v>81</v>
      </c>
      <c r="K36" s="57"/>
      <c r="L36" s="234" t="s">
        <v>80</v>
      </c>
      <c r="M36" s="57" t="s">
        <v>300</v>
      </c>
      <c r="N36" s="56" t="s">
        <v>233</v>
      </c>
    </row>
    <row r="37" spans="1:14" ht="13" customHeight="1">
      <c r="A37" s="52" t="s">
        <v>196</v>
      </c>
      <c r="B37" s="51" t="s">
        <v>301</v>
      </c>
      <c r="C37" s="51" t="s">
        <v>302</v>
      </c>
      <c r="D37" s="51" t="s">
        <v>303</v>
      </c>
      <c r="E37" s="224" t="s">
        <v>304</v>
      </c>
      <c r="F37" s="211" t="s">
        <v>305</v>
      </c>
      <c r="G37" s="226" t="s">
        <v>306</v>
      </c>
      <c r="H37" s="65" t="s">
        <v>79</v>
      </c>
      <c r="I37" s="65" t="s">
        <v>50</v>
      </c>
      <c r="J37" s="66" t="s">
        <v>77</v>
      </c>
      <c r="K37" s="52"/>
      <c r="L37" s="221" t="s">
        <v>50</v>
      </c>
      <c r="M37" s="52" t="s">
        <v>307</v>
      </c>
      <c r="N37" s="51" t="s">
        <v>397</v>
      </c>
    </row>
    <row r="38" spans="1:14" ht="13" customHeight="1">
      <c r="A38" s="45"/>
      <c r="B38" s="47" t="s">
        <v>28</v>
      </c>
      <c r="C38" s="45"/>
      <c r="D38" s="45"/>
      <c r="E38" s="45" t="s">
        <v>685</v>
      </c>
      <c r="F38" s="45"/>
      <c r="G38" s="45"/>
      <c r="H38" s="45"/>
      <c r="I38" s="45"/>
      <c r="J38" s="45"/>
      <c r="K38" s="45"/>
      <c r="L38" s="218"/>
      <c r="M38" s="45"/>
      <c r="N38" s="45"/>
    </row>
    <row r="39" spans="1:14" ht="16">
      <c r="A39" s="277" t="s">
        <v>84</v>
      </c>
      <c r="B39" s="277"/>
      <c r="C39" s="278"/>
      <c r="D39" s="278"/>
      <c r="E39" s="278"/>
      <c r="F39" s="278"/>
      <c r="G39" s="278"/>
      <c r="H39" s="278"/>
      <c r="I39" s="278"/>
      <c r="J39" s="278"/>
      <c r="K39" s="278"/>
      <c r="L39" s="218"/>
      <c r="M39" s="45"/>
      <c r="N39" s="45"/>
    </row>
    <row r="40" spans="1:14" ht="13" customHeight="1">
      <c r="A40" s="50" t="s">
        <v>11</v>
      </c>
      <c r="B40" s="49" t="s">
        <v>308</v>
      </c>
      <c r="C40" s="49" t="s">
        <v>309</v>
      </c>
      <c r="D40" s="49" t="s">
        <v>310</v>
      </c>
      <c r="E40" s="223" t="s">
        <v>686</v>
      </c>
      <c r="F40" s="208" t="s">
        <v>75</v>
      </c>
      <c r="G40" s="225" t="s">
        <v>311</v>
      </c>
      <c r="H40" s="64" t="s">
        <v>163</v>
      </c>
      <c r="I40" s="63" t="s">
        <v>163</v>
      </c>
      <c r="J40" s="64" t="s">
        <v>80</v>
      </c>
      <c r="K40" s="50"/>
      <c r="L40" s="220" t="s">
        <v>163</v>
      </c>
      <c r="M40" s="50" t="s">
        <v>312</v>
      </c>
      <c r="N40" s="49" t="s">
        <v>398</v>
      </c>
    </row>
    <row r="41" spans="1:14" ht="13" customHeight="1">
      <c r="A41" s="57" t="s">
        <v>135</v>
      </c>
      <c r="B41" s="56" t="s">
        <v>313</v>
      </c>
      <c r="C41" s="56" t="s">
        <v>314</v>
      </c>
      <c r="D41" s="56" t="s">
        <v>315</v>
      </c>
      <c r="E41" s="230" t="s">
        <v>686</v>
      </c>
      <c r="F41" s="209" t="s">
        <v>46</v>
      </c>
      <c r="G41" s="235" t="s">
        <v>16</v>
      </c>
      <c r="H41" s="69" t="s">
        <v>316</v>
      </c>
      <c r="I41" s="70" t="s">
        <v>317</v>
      </c>
      <c r="J41" s="57"/>
      <c r="K41" s="57"/>
      <c r="L41" s="234" t="s">
        <v>316</v>
      </c>
      <c r="M41" s="57" t="s">
        <v>318</v>
      </c>
      <c r="N41" s="56" t="s">
        <v>319</v>
      </c>
    </row>
    <row r="42" spans="1:14" ht="13" customHeight="1">
      <c r="A42" s="57" t="s">
        <v>11</v>
      </c>
      <c r="B42" s="56" t="s">
        <v>320</v>
      </c>
      <c r="C42" s="56" t="s">
        <v>321</v>
      </c>
      <c r="D42" s="56" t="s">
        <v>322</v>
      </c>
      <c r="E42" s="230" t="s">
        <v>685</v>
      </c>
      <c r="F42" s="209" t="s">
        <v>15</v>
      </c>
      <c r="G42" s="235" t="s">
        <v>16</v>
      </c>
      <c r="H42" s="69" t="s">
        <v>81</v>
      </c>
      <c r="I42" s="69" t="s">
        <v>98</v>
      </c>
      <c r="J42" s="69" t="s">
        <v>323</v>
      </c>
      <c r="K42" s="57"/>
      <c r="L42" s="234" t="s">
        <v>323</v>
      </c>
      <c r="M42" s="57" t="s">
        <v>324</v>
      </c>
      <c r="N42" s="56"/>
    </row>
    <row r="43" spans="1:14" ht="13" customHeight="1">
      <c r="A43" s="57" t="s">
        <v>135</v>
      </c>
      <c r="B43" s="56" t="s">
        <v>325</v>
      </c>
      <c r="C43" s="56" t="s">
        <v>326</v>
      </c>
      <c r="D43" s="56" t="s">
        <v>327</v>
      </c>
      <c r="E43" s="230" t="s">
        <v>685</v>
      </c>
      <c r="F43" s="209" t="s">
        <v>75</v>
      </c>
      <c r="G43" s="235" t="s">
        <v>76</v>
      </c>
      <c r="H43" s="69" t="s">
        <v>317</v>
      </c>
      <c r="I43" s="69" t="s">
        <v>163</v>
      </c>
      <c r="J43" s="70" t="s">
        <v>80</v>
      </c>
      <c r="K43" s="57"/>
      <c r="L43" s="234" t="s">
        <v>163</v>
      </c>
      <c r="M43" s="57" t="s">
        <v>328</v>
      </c>
      <c r="N43" s="56" t="s">
        <v>329</v>
      </c>
    </row>
    <row r="44" spans="1:14" ht="13" customHeight="1">
      <c r="A44" s="52" t="s">
        <v>196</v>
      </c>
      <c r="B44" s="51" t="s">
        <v>330</v>
      </c>
      <c r="C44" s="51" t="s">
        <v>331</v>
      </c>
      <c r="D44" s="51" t="s">
        <v>332</v>
      </c>
      <c r="E44" s="224" t="s">
        <v>685</v>
      </c>
      <c r="F44" s="211" t="s">
        <v>75</v>
      </c>
      <c r="G44" s="226" t="s">
        <v>76</v>
      </c>
      <c r="H44" s="65" t="s">
        <v>69</v>
      </c>
      <c r="I44" s="65" t="s">
        <v>299</v>
      </c>
      <c r="J44" s="66" t="s">
        <v>163</v>
      </c>
      <c r="K44" s="52"/>
      <c r="L44" s="221" t="s">
        <v>299</v>
      </c>
      <c r="M44" s="52" t="s">
        <v>333</v>
      </c>
      <c r="N44" s="51" t="s">
        <v>399</v>
      </c>
    </row>
    <row r="45" spans="1:14" ht="13" customHeight="1">
      <c r="A45" s="45"/>
      <c r="B45" s="47" t="s">
        <v>28</v>
      </c>
      <c r="C45" s="45"/>
      <c r="D45" s="45"/>
      <c r="E45" s="45"/>
      <c r="F45" s="45"/>
      <c r="G45" s="45"/>
      <c r="H45" s="45"/>
      <c r="I45" s="45"/>
      <c r="J45" s="45"/>
      <c r="K45" s="45"/>
      <c r="L45" s="218"/>
      <c r="M45" s="45"/>
      <c r="N45" s="45"/>
    </row>
    <row r="46" spans="1:14" ht="16">
      <c r="A46" s="277" t="s">
        <v>104</v>
      </c>
      <c r="B46" s="277"/>
      <c r="C46" s="278"/>
      <c r="D46" s="278"/>
      <c r="E46" s="278"/>
      <c r="F46" s="278"/>
      <c r="G46" s="278"/>
      <c r="H46" s="278"/>
      <c r="I46" s="278"/>
      <c r="J46" s="278"/>
      <c r="K46" s="278"/>
      <c r="L46" s="218"/>
      <c r="M46" s="45"/>
      <c r="N46" s="45"/>
    </row>
    <row r="47" spans="1:14" ht="13" customHeight="1">
      <c r="A47" s="50" t="s">
        <v>11</v>
      </c>
      <c r="B47" s="49" t="s">
        <v>334</v>
      </c>
      <c r="C47" s="49" t="s">
        <v>335</v>
      </c>
      <c r="D47" s="49" t="s">
        <v>336</v>
      </c>
      <c r="E47" s="49" t="s">
        <v>685</v>
      </c>
      <c r="F47" s="49" t="s">
        <v>33</v>
      </c>
      <c r="G47" s="49" t="s">
        <v>16</v>
      </c>
      <c r="H47" s="63" t="s">
        <v>139</v>
      </c>
      <c r="I47" s="64" t="s">
        <v>337</v>
      </c>
      <c r="J47" s="64" t="s">
        <v>337</v>
      </c>
      <c r="K47" s="50"/>
      <c r="L47" s="220" t="s">
        <v>139</v>
      </c>
      <c r="M47" s="50" t="s">
        <v>338</v>
      </c>
      <c r="N47" s="49" t="s">
        <v>174</v>
      </c>
    </row>
    <row r="48" spans="1:14" ht="13" customHeight="1">
      <c r="A48" s="57" t="s">
        <v>135</v>
      </c>
      <c r="B48" s="56" t="s">
        <v>339</v>
      </c>
      <c r="C48" s="56" t="s">
        <v>340</v>
      </c>
      <c r="D48" s="56" t="s">
        <v>341</v>
      </c>
      <c r="E48" s="56" t="s">
        <v>685</v>
      </c>
      <c r="F48" s="56" t="s">
        <v>46</v>
      </c>
      <c r="G48" s="56" t="s">
        <v>16</v>
      </c>
      <c r="H48" s="69" t="s">
        <v>139</v>
      </c>
      <c r="I48" s="70" t="s">
        <v>342</v>
      </c>
      <c r="J48" s="70" t="s">
        <v>342</v>
      </c>
      <c r="K48" s="57"/>
      <c r="L48" s="234" t="s">
        <v>139</v>
      </c>
      <c r="M48" s="57" t="s">
        <v>343</v>
      </c>
      <c r="N48" s="56"/>
    </row>
    <row r="49" spans="1:14" ht="13" customHeight="1">
      <c r="A49" s="57" t="s">
        <v>196</v>
      </c>
      <c r="B49" s="56" t="s">
        <v>344</v>
      </c>
      <c r="C49" s="56" t="s">
        <v>345</v>
      </c>
      <c r="D49" s="56" t="s">
        <v>346</v>
      </c>
      <c r="E49" s="56" t="s">
        <v>685</v>
      </c>
      <c r="F49" s="56" t="s">
        <v>158</v>
      </c>
      <c r="G49" s="56" t="s">
        <v>16</v>
      </c>
      <c r="H49" s="69" t="s">
        <v>163</v>
      </c>
      <c r="I49" s="70" t="s">
        <v>347</v>
      </c>
      <c r="J49" s="70" t="s">
        <v>347</v>
      </c>
      <c r="K49" s="57"/>
      <c r="L49" s="234" t="s">
        <v>163</v>
      </c>
      <c r="M49" s="57" t="s">
        <v>348</v>
      </c>
      <c r="N49" s="56" t="s">
        <v>400</v>
      </c>
    </row>
    <row r="50" spans="1:14" ht="13" customHeight="1">
      <c r="A50" s="52" t="s">
        <v>11</v>
      </c>
      <c r="B50" s="51" t="s">
        <v>349</v>
      </c>
      <c r="C50" s="51" t="s">
        <v>350</v>
      </c>
      <c r="D50" s="51" t="s">
        <v>351</v>
      </c>
      <c r="E50" s="51" t="s">
        <v>687</v>
      </c>
      <c r="F50" s="51" t="s">
        <v>405</v>
      </c>
      <c r="G50" s="51" t="s">
        <v>16</v>
      </c>
      <c r="H50" s="66" t="s">
        <v>60</v>
      </c>
      <c r="I50" s="65" t="s">
        <v>317</v>
      </c>
      <c r="J50" s="66" t="s">
        <v>61</v>
      </c>
      <c r="K50" s="52"/>
      <c r="L50" s="221" t="s">
        <v>317</v>
      </c>
      <c r="M50" s="52" t="s">
        <v>352</v>
      </c>
      <c r="N50" s="51" t="s">
        <v>401</v>
      </c>
    </row>
    <row r="51" spans="1:14" ht="13" customHeight="1">
      <c r="A51" s="45"/>
      <c r="B51" s="47" t="s">
        <v>28</v>
      </c>
      <c r="C51" s="45"/>
      <c r="D51" s="45"/>
      <c r="E51" s="45"/>
      <c r="F51" s="45"/>
      <c r="G51" s="45"/>
      <c r="H51" s="45"/>
      <c r="I51" s="45"/>
      <c r="J51" s="45"/>
      <c r="K51" s="45"/>
      <c r="L51" s="218"/>
      <c r="M51" s="45"/>
      <c r="N51" s="45"/>
    </row>
    <row r="52" spans="1:14" ht="16">
      <c r="A52" s="277" t="s">
        <v>115</v>
      </c>
      <c r="B52" s="277"/>
      <c r="C52" s="278"/>
      <c r="D52" s="278"/>
      <c r="E52" s="278"/>
      <c r="F52" s="278"/>
      <c r="G52" s="278"/>
      <c r="H52" s="278"/>
      <c r="I52" s="278"/>
      <c r="J52" s="278"/>
      <c r="K52" s="278"/>
      <c r="L52" s="218"/>
      <c r="M52" s="45"/>
      <c r="N52" s="45"/>
    </row>
    <row r="53" spans="1:14" ht="13" customHeight="1">
      <c r="A53" s="50" t="s">
        <v>11</v>
      </c>
      <c r="B53" s="49" t="s">
        <v>353</v>
      </c>
      <c r="C53" s="49" t="s">
        <v>354</v>
      </c>
      <c r="D53" s="49" t="s">
        <v>355</v>
      </c>
      <c r="E53" s="49" t="s">
        <v>685</v>
      </c>
      <c r="F53" s="49" t="s">
        <v>405</v>
      </c>
      <c r="G53" s="49" t="s">
        <v>625</v>
      </c>
      <c r="H53" s="63" t="s">
        <v>99</v>
      </c>
      <c r="I53" s="63" t="s">
        <v>130</v>
      </c>
      <c r="J53" s="63" t="s">
        <v>139</v>
      </c>
      <c r="K53" s="50"/>
      <c r="L53" s="220" t="s">
        <v>139</v>
      </c>
      <c r="M53" s="50" t="s">
        <v>356</v>
      </c>
      <c r="N53" s="49" t="s">
        <v>402</v>
      </c>
    </row>
    <row r="54" spans="1:14" ht="13" customHeight="1">
      <c r="A54" s="57" t="s">
        <v>135</v>
      </c>
      <c r="B54" s="56" t="s">
        <v>357</v>
      </c>
      <c r="C54" s="56" t="s">
        <v>358</v>
      </c>
      <c r="D54" s="56" t="s">
        <v>359</v>
      </c>
      <c r="E54" s="56" t="s">
        <v>685</v>
      </c>
      <c r="F54" s="56" t="s">
        <v>405</v>
      </c>
      <c r="G54" s="56" t="s">
        <v>16</v>
      </c>
      <c r="H54" s="69" t="s">
        <v>323</v>
      </c>
      <c r="I54" s="69" t="s">
        <v>130</v>
      </c>
      <c r="J54" s="70" t="s">
        <v>100</v>
      </c>
      <c r="K54" s="57"/>
      <c r="L54" s="234" t="s">
        <v>130</v>
      </c>
      <c r="M54" s="57" t="s">
        <v>360</v>
      </c>
      <c r="N54" s="56"/>
    </row>
    <row r="55" spans="1:14" ht="13" customHeight="1">
      <c r="A55" s="57" t="s">
        <v>196</v>
      </c>
      <c r="B55" s="56" t="s">
        <v>361</v>
      </c>
      <c r="C55" s="56" t="s">
        <v>362</v>
      </c>
      <c r="D55" s="56" t="s">
        <v>363</v>
      </c>
      <c r="E55" s="56" t="s">
        <v>685</v>
      </c>
      <c r="F55" s="56" t="s">
        <v>405</v>
      </c>
      <c r="G55" s="56" t="s">
        <v>16</v>
      </c>
      <c r="H55" s="69" t="s">
        <v>81</v>
      </c>
      <c r="I55" s="69" t="s">
        <v>99</v>
      </c>
      <c r="J55" s="70" t="s">
        <v>140</v>
      </c>
      <c r="K55" s="57"/>
      <c r="L55" s="234" t="s">
        <v>99</v>
      </c>
      <c r="M55" s="57" t="s">
        <v>364</v>
      </c>
      <c r="N55" s="56"/>
    </row>
    <row r="56" spans="1:14" ht="13" customHeight="1">
      <c r="A56" s="57" t="s">
        <v>365</v>
      </c>
      <c r="B56" s="56" t="s">
        <v>366</v>
      </c>
      <c r="C56" s="56" t="s">
        <v>367</v>
      </c>
      <c r="D56" s="56" t="s">
        <v>368</v>
      </c>
      <c r="E56" s="56" t="s">
        <v>685</v>
      </c>
      <c r="F56" s="56" t="s">
        <v>405</v>
      </c>
      <c r="G56" s="56" t="s">
        <v>16</v>
      </c>
      <c r="H56" s="70" t="s">
        <v>81</v>
      </c>
      <c r="I56" s="69" t="s">
        <v>81</v>
      </c>
      <c r="J56" s="70" t="s">
        <v>98</v>
      </c>
      <c r="K56" s="57"/>
      <c r="L56" s="234" t="s">
        <v>81</v>
      </c>
      <c r="M56" s="57" t="s">
        <v>369</v>
      </c>
      <c r="N56" s="56"/>
    </row>
    <row r="57" spans="1:14" ht="13" customHeight="1">
      <c r="A57" s="57" t="s">
        <v>370</v>
      </c>
      <c r="B57" s="56" t="s">
        <v>371</v>
      </c>
      <c r="C57" s="56" t="s">
        <v>372</v>
      </c>
      <c r="D57" s="56" t="s">
        <v>373</v>
      </c>
      <c r="E57" s="56" t="s">
        <v>685</v>
      </c>
      <c r="F57" s="56" t="s">
        <v>405</v>
      </c>
      <c r="G57" s="56" t="s">
        <v>16</v>
      </c>
      <c r="H57" s="69" t="s">
        <v>61</v>
      </c>
      <c r="I57" s="70" t="s">
        <v>163</v>
      </c>
      <c r="J57" s="70" t="s">
        <v>163</v>
      </c>
      <c r="K57" s="57"/>
      <c r="L57" s="234" t="s">
        <v>61</v>
      </c>
      <c r="M57" s="57" t="s">
        <v>374</v>
      </c>
      <c r="N57" s="56" t="s">
        <v>403</v>
      </c>
    </row>
    <row r="58" spans="1:14" ht="13" customHeight="1">
      <c r="A58" s="57" t="s">
        <v>375</v>
      </c>
      <c r="B58" s="56" t="s">
        <v>376</v>
      </c>
      <c r="C58" s="56" t="s">
        <v>377</v>
      </c>
      <c r="D58" s="56" t="s">
        <v>378</v>
      </c>
      <c r="E58" s="56" t="s">
        <v>685</v>
      </c>
      <c r="F58" s="56" t="s">
        <v>405</v>
      </c>
      <c r="G58" s="56" t="s">
        <v>16</v>
      </c>
      <c r="H58" s="70" t="s">
        <v>22</v>
      </c>
      <c r="I58" s="69" t="s">
        <v>77</v>
      </c>
      <c r="J58" s="70" t="s">
        <v>23</v>
      </c>
      <c r="K58" s="57"/>
      <c r="L58" s="234" t="s">
        <v>77</v>
      </c>
      <c r="M58" s="57" t="s">
        <v>379</v>
      </c>
      <c r="N58" s="56" t="s">
        <v>395</v>
      </c>
    </row>
    <row r="59" spans="1:14" ht="13" customHeight="1">
      <c r="A59" s="52" t="s">
        <v>11</v>
      </c>
      <c r="B59" s="51" t="s">
        <v>380</v>
      </c>
      <c r="C59" s="51" t="s">
        <v>381</v>
      </c>
      <c r="D59" s="51" t="s">
        <v>382</v>
      </c>
      <c r="E59" s="51" t="s">
        <v>689</v>
      </c>
      <c r="F59" s="51" t="s">
        <v>15</v>
      </c>
      <c r="G59" s="51" t="s">
        <v>16</v>
      </c>
      <c r="H59" s="65" t="s">
        <v>383</v>
      </c>
      <c r="I59" s="65" t="s">
        <v>81</v>
      </c>
      <c r="J59" s="65" t="s">
        <v>347</v>
      </c>
      <c r="K59" s="52"/>
      <c r="L59" s="221" t="s">
        <v>347</v>
      </c>
      <c r="M59" s="52" t="s">
        <v>384</v>
      </c>
      <c r="N59" s="51" t="s">
        <v>230</v>
      </c>
    </row>
    <row r="60" spans="1:14" ht="13" customHeight="1">
      <c r="A60" s="45"/>
      <c r="B60" s="47" t="s">
        <v>28</v>
      </c>
      <c r="C60" s="45"/>
      <c r="D60" s="45"/>
      <c r="E60" s="45"/>
      <c r="F60" s="45"/>
      <c r="G60" s="45"/>
      <c r="H60" s="45"/>
      <c r="I60" s="45"/>
      <c r="J60" s="45"/>
      <c r="K60" s="45"/>
      <c r="L60" s="218"/>
      <c r="M60" s="45"/>
      <c r="N60" s="45"/>
    </row>
    <row r="61" spans="1:14" ht="16">
      <c r="A61" s="277" t="s">
        <v>125</v>
      </c>
      <c r="B61" s="277"/>
      <c r="C61" s="278"/>
      <c r="D61" s="278"/>
      <c r="E61" s="278"/>
      <c r="F61" s="278"/>
      <c r="G61" s="278"/>
      <c r="H61" s="278"/>
      <c r="I61" s="278"/>
      <c r="J61" s="278"/>
      <c r="K61" s="278"/>
      <c r="L61" s="218"/>
      <c r="M61" s="45"/>
      <c r="N61" s="45"/>
    </row>
    <row r="62" spans="1:14" ht="13" customHeight="1">
      <c r="A62" s="55" t="s">
        <v>11</v>
      </c>
      <c r="B62" s="54" t="s">
        <v>385</v>
      </c>
      <c r="C62" s="54" t="s">
        <v>177</v>
      </c>
      <c r="D62" s="54" t="s">
        <v>386</v>
      </c>
      <c r="E62" s="54" t="s">
        <v>685</v>
      </c>
      <c r="F62" s="54" t="s">
        <v>15</v>
      </c>
      <c r="G62" s="54" t="s">
        <v>16</v>
      </c>
      <c r="H62" s="67" t="s">
        <v>99</v>
      </c>
      <c r="I62" s="68" t="s">
        <v>140</v>
      </c>
      <c r="J62" s="68" t="s">
        <v>140</v>
      </c>
      <c r="K62" s="55"/>
      <c r="L62" s="219" t="s">
        <v>99</v>
      </c>
      <c r="M62" s="55" t="s">
        <v>387</v>
      </c>
      <c r="N62" s="54" t="s">
        <v>180</v>
      </c>
    </row>
    <row r="63" spans="1:14" ht="13" customHeight="1">
      <c r="A63" s="45"/>
      <c r="B63" s="47" t="s">
        <v>28</v>
      </c>
      <c r="C63" s="45"/>
      <c r="D63" s="45"/>
      <c r="E63" s="45"/>
      <c r="F63" s="45"/>
      <c r="G63" s="45"/>
      <c r="H63" s="45"/>
      <c r="I63" s="45"/>
      <c r="J63" s="45"/>
      <c r="K63" s="45"/>
      <c r="L63" s="218"/>
      <c r="M63" s="45"/>
      <c r="N63" s="45"/>
    </row>
    <row r="64" spans="1:14" ht="16">
      <c r="A64" s="277" t="s">
        <v>166</v>
      </c>
      <c r="B64" s="277"/>
      <c r="C64" s="278"/>
      <c r="D64" s="278"/>
      <c r="E64" s="278"/>
      <c r="F64" s="278"/>
      <c r="G64" s="278"/>
      <c r="H64" s="278"/>
      <c r="I64" s="278"/>
      <c r="J64" s="278"/>
      <c r="K64" s="278"/>
      <c r="L64" s="218"/>
      <c r="M64" s="45"/>
      <c r="N64" s="45"/>
    </row>
    <row r="65" spans="1:14" ht="13" customHeight="1">
      <c r="A65" s="55" t="s">
        <v>11</v>
      </c>
      <c r="B65" s="54" t="s">
        <v>388</v>
      </c>
      <c r="C65" s="54" t="s">
        <v>389</v>
      </c>
      <c r="D65" s="54" t="s">
        <v>390</v>
      </c>
      <c r="E65" s="54" t="s">
        <v>685</v>
      </c>
      <c r="F65" s="54" t="s">
        <v>405</v>
      </c>
      <c r="G65" s="54" t="s">
        <v>16</v>
      </c>
      <c r="H65" s="67" t="s">
        <v>98</v>
      </c>
      <c r="I65" s="67" t="s">
        <v>130</v>
      </c>
      <c r="J65" s="67" t="s">
        <v>131</v>
      </c>
      <c r="K65" s="55"/>
      <c r="L65" s="219" t="s">
        <v>131</v>
      </c>
      <c r="M65" s="55" t="s">
        <v>391</v>
      </c>
      <c r="N65" s="54" t="s">
        <v>404</v>
      </c>
    </row>
    <row r="66" spans="1:14" ht="13" customHeight="1">
      <c r="A66" s="45"/>
      <c r="B66" s="47" t="s">
        <v>28</v>
      </c>
      <c r="C66" s="45"/>
      <c r="D66" s="45"/>
      <c r="E66" s="45"/>
      <c r="F66" s="45"/>
      <c r="G66" s="45"/>
      <c r="H66" s="45"/>
      <c r="I66" s="45"/>
      <c r="J66" s="45"/>
      <c r="K66" s="45"/>
      <c r="L66" s="218"/>
      <c r="M66" s="45"/>
      <c r="N66" s="45"/>
    </row>
    <row r="67" spans="1:14" ht="13" customHeight="1">
      <c r="A67" s="45"/>
      <c r="B67" s="47" t="s">
        <v>28</v>
      </c>
      <c r="C67" s="45"/>
      <c r="D67" s="45"/>
      <c r="E67" s="45"/>
      <c r="F67" s="58"/>
      <c r="G67" s="45"/>
      <c r="H67" s="45"/>
      <c r="I67" s="45"/>
      <c r="J67" s="45"/>
      <c r="K67" s="45"/>
      <c r="L67" s="218"/>
      <c r="M67" s="45"/>
      <c r="N67" s="45"/>
    </row>
    <row r="68" spans="1:14" ht="13" customHeight="1">
      <c r="A68" s="45"/>
      <c r="B68" s="47" t="s">
        <v>28</v>
      </c>
      <c r="C68" s="45"/>
      <c r="D68" s="45"/>
      <c r="E68" s="45"/>
      <c r="F68" s="45"/>
      <c r="G68" s="45"/>
      <c r="H68" s="45"/>
      <c r="I68" s="45"/>
      <c r="J68" s="45"/>
      <c r="K68" s="45"/>
      <c r="L68" s="218"/>
      <c r="M68" s="45"/>
      <c r="N68" s="45"/>
    </row>
    <row r="69" spans="1:14" ht="18">
      <c r="A69" s="45"/>
      <c r="B69" s="59" t="s">
        <v>143</v>
      </c>
      <c r="C69" s="59"/>
      <c r="D69" s="45"/>
      <c r="E69" s="45"/>
      <c r="F69" s="45"/>
      <c r="H69" s="45"/>
      <c r="I69" s="45"/>
      <c r="J69" s="45"/>
      <c r="K69" s="45"/>
      <c r="L69" s="218"/>
      <c r="M69" s="45"/>
      <c r="N69" s="45"/>
    </row>
    <row r="70" spans="1:14" ht="16">
      <c r="A70" s="45"/>
      <c r="B70" s="53" t="s">
        <v>144</v>
      </c>
      <c r="C70" s="53"/>
      <c r="D70" s="45"/>
      <c r="E70" s="45"/>
      <c r="F70" s="45"/>
      <c r="H70" s="45"/>
      <c r="I70" s="45"/>
      <c r="J70" s="45"/>
      <c r="K70" s="45"/>
      <c r="L70" s="218"/>
      <c r="M70" s="45"/>
      <c r="N70" s="45"/>
    </row>
    <row r="71" spans="1:14">
      <c r="B71" s="60"/>
      <c r="C71" s="61" t="s">
        <v>148</v>
      </c>
      <c r="D71" s="45"/>
      <c r="E71" s="45"/>
      <c r="F71" s="45"/>
    </row>
    <row r="72" spans="1:14">
      <c r="B72" s="62" t="s">
        <v>145</v>
      </c>
      <c r="C72" s="62" t="s">
        <v>146</v>
      </c>
      <c r="D72" s="62" t="s">
        <v>626</v>
      </c>
      <c r="E72" s="62" t="s">
        <v>226</v>
      </c>
      <c r="F72" s="62" t="s">
        <v>147</v>
      </c>
    </row>
    <row r="73" spans="1:14" ht="13" customHeight="1">
      <c r="B73" s="47" t="s">
        <v>12</v>
      </c>
      <c r="C73" s="47" t="s">
        <v>148</v>
      </c>
      <c r="D73" s="48" t="s">
        <v>149</v>
      </c>
      <c r="E73" s="48" t="s">
        <v>21</v>
      </c>
      <c r="F73" s="48" t="s">
        <v>234</v>
      </c>
    </row>
    <row r="74" spans="1:14" ht="13" customHeight="1">
      <c r="B74" s="47" t="s">
        <v>235</v>
      </c>
      <c r="C74" s="47" t="s">
        <v>148</v>
      </c>
      <c r="D74" s="48" t="s">
        <v>149</v>
      </c>
      <c r="E74" s="48" t="s">
        <v>20</v>
      </c>
      <c r="F74" s="48" t="s">
        <v>240</v>
      </c>
    </row>
    <row r="75" spans="1:14" ht="13" customHeight="1">
      <c r="B75" s="47" t="s">
        <v>242</v>
      </c>
      <c r="C75" s="47" t="s">
        <v>148</v>
      </c>
      <c r="D75" s="48" t="s">
        <v>392</v>
      </c>
      <c r="E75" s="48" t="s">
        <v>21</v>
      </c>
      <c r="F75" s="48" t="s">
        <v>245</v>
      </c>
    </row>
    <row r="76" spans="1:14" ht="13" customHeight="1">
      <c r="B76" s="45"/>
      <c r="C76" s="45"/>
      <c r="D76" s="45"/>
      <c r="E76" s="45"/>
      <c r="F76" s="45"/>
    </row>
    <row r="77" spans="1:14" ht="16">
      <c r="B77" s="53" t="s">
        <v>151</v>
      </c>
      <c r="C77" s="53"/>
      <c r="D77" s="45"/>
      <c r="E77" s="45"/>
      <c r="F77" s="45"/>
    </row>
    <row r="78" spans="1:14">
      <c r="B78" s="60"/>
      <c r="C78" s="61" t="s">
        <v>148</v>
      </c>
      <c r="D78" s="45"/>
      <c r="E78" s="45"/>
      <c r="F78" s="45"/>
    </row>
    <row r="79" spans="1:14" ht="13" customHeight="1">
      <c r="B79" s="62" t="s">
        <v>145</v>
      </c>
      <c r="C79" s="62" t="s">
        <v>146</v>
      </c>
      <c r="D79" s="62" t="s">
        <v>626</v>
      </c>
      <c r="E79" s="62" t="s">
        <v>226</v>
      </c>
      <c r="F79" s="62" t="s">
        <v>147</v>
      </c>
    </row>
    <row r="80" spans="1:14" ht="13" customHeight="1">
      <c r="B80" s="47" t="s">
        <v>334</v>
      </c>
      <c r="C80" s="47" t="s">
        <v>148</v>
      </c>
      <c r="D80" s="48" t="s">
        <v>227</v>
      </c>
      <c r="E80" s="48" t="s">
        <v>139</v>
      </c>
      <c r="F80" s="48" t="s">
        <v>338</v>
      </c>
    </row>
    <row r="81" spans="2:7" ht="13" customHeight="1">
      <c r="B81" s="47" t="s">
        <v>339</v>
      </c>
      <c r="C81" s="47" t="s">
        <v>148</v>
      </c>
      <c r="D81" s="48" t="s">
        <v>227</v>
      </c>
      <c r="E81" s="48" t="s">
        <v>139</v>
      </c>
      <c r="F81" s="48" t="s">
        <v>343</v>
      </c>
    </row>
    <row r="82" spans="2:7" ht="13" customHeight="1">
      <c r="B82" s="47" t="s">
        <v>295</v>
      </c>
      <c r="C82" s="47" t="s">
        <v>148</v>
      </c>
      <c r="D82" s="48" t="s">
        <v>150</v>
      </c>
      <c r="E82" s="48" t="s">
        <v>81</v>
      </c>
      <c r="F82" s="48" t="s">
        <v>298</v>
      </c>
    </row>
    <row r="83" spans="2:7" ht="13" customHeight="1">
      <c r="B83" s="47" t="s">
        <v>28</v>
      </c>
      <c r="C83" s="45"/>
      <c r="D83" s="45"/>
      <c r="E83" s="45"/>
      <c r="F83" s="45"/>
      <c r="G83" s="45"/>
    </row>
    <row r="84" spans="2:7" ht="13" customHeight="1">
      <c r="B84" s="47" t="s">
        <v>28</v>
      </c>
      <c r="C84" s="45"/>
      <c r="D84" s="45"/>
      <c r="E84" s="45"/>
      <c r="F84" s="45"/>
      <c r="G84" s="45"/>
    </row>
    <row r="85" spans="2:7" ht="13" customHeight="1"/>
    <row r="86" spans="2:7" ht="13" customHeight="1"/>
    <row r="87" spans="2:7" ht="13" customHeight="1"/>
    <row r="88" spans="2:7" ht="13" customHeight="1"/>
    <row r="89" spans="2:7" ht="13" customHeight="1"/>
    <row r="90" spans="2:7" ht="13" customHeight="1"/>
    <row r="91" spans="2:7" ht="13" customHeight="1"/>
    <row r="92" spans="2:7" ht="13" customHeight="1"/>
    <row r="93" spans="2:7" ht="13" customHeight="1"/>
    <row r="94" spans="2:7" ht="13" customHeight="1"/>
    <row r="95" spans="2:7" ht="13" customHeight="1"/>
    <row r="96" spans="2:7" ht="13" customHeight="1"/>
    <row r="97" ht="13" customHeight="1"/>
    <row r="98" ht="13" customHeight="1"/>
    <row r="99" ht="13" customHeight="1"/>
    <row r="100" ht="13" customHeight="1"/>
    <row r="101" ht="13" customHeight="1"/>
    <row r="102" ht="13" customHeight="1"/>
    <row r="103" ht="13" customHeight="1"/>
    <row r="104" ht="13" customHeight="1"/>
    <row r="105" ht="13" customHeight="1"/>
    <row r="106" ht="13" customHeight="1"/>
    <row r="107" ht="13" customHeight="1"/>
    <row r="108" ht="13" customHeight="1"/>
    <row r="109" ht="13" customHeight="1"/>
    <row r="110" ht="13" customHeight="1"/>
    <row r="111" ht="13" customHeight="1"/>
    <row r="112" ht="13" customHeight="1"/>
    <row r="113" ht="13" customHeight="1"/>
    <row r="114" ht="13" customHeight="1"/>
    <row r="115" ht="13" customHeight="1"/>
    <row r="116" ht="13" customHeight="1"/>
    <row r="117" ht="13" customHeight="1"/>
    <row r="118" ht="13" customHeight="1"/>
    <row r="119" ht="13" customHeight="1"/>
    <row r="120" ht="13" customHeight="1"/>
    <row r="121" ht="13" customHeight="1"/>
    <row r="122" ht="13" customHeight="1"/>
    <row r="123" ht="13" customHeight="1"/>
    <row r="124" ht="13" customHeight="1"/>
    <row r="125" ht="13" customHeight="1"/>
    <row r="126" ht="13" customHeight="1"/>
    <row r="127" ht="13" customHeight="1"/>
    <row r="128" ht="13" customHeight="1"/>
    <row r="129" ht="13" customHeight="1"/>
    <row r="130" ht="13" customHeight="1"/>
    <row r="131" ht="13" customHeight="1"/>
    <row r="132" ht="13" customHeight="1"/>
    <row r="133" ht="13" customHeight="1"/>
    <row r="134" ht="13" customHeight="1"/>
    <row r="135" ht="13" customHeight="1"/>
    <row r="136" ht="13" customHeight="1"/>
    <row r="137" ht="13" customHeight="1"/>
    <row r="138" ht="13" customHeight="1"/>
    <row r="139" ht="13" customHeight="1"/>
    <row r="140" ht="13" customHeight="1"/>
    <row r="141" ht="13" customHeight="1"/>
    <row r="142" ht="13" customHeight="1"/>
    <row r="143" ht="13" customHeight="1"/>
    <row r="144" ht="13" customHeight="1"/>
    <row r="145" ht="13" customHeight="1"/>
    <row r="146" ht="13" customHeight="1"/>
    <row r="147" ht="13" customHeight="1"/>
    <row r="148" ht="13" customHeight="1"/>
    <row r="149" ht="13" customHeight="1"/>
  </sheetData>
  <mergeCells count="25">
    <mergeCell ref="L3:L4"/>
    <mergeCell ref="M3:M4"/>
    <mergeCell ref="A1:N2"/>
    <mergeCell ref="H3:K3"/>
    <mergeCell ref="A3:A4"/>
    <mergeCell ref="C3:C4"/>
    <mergeCell ref="D3:D4"/>
    <mergeCell ref="N3:N4"/>
    <mergeCell ref="G3:G4"/>
    <mergeCell ref="F3:F4"/>
    <mergeCell ref="A52:K52"/>
    <mergeCell ref="A61:K61"/>
    <mergeCell ref="A64:K64"/>
    <mergeCell ref="B3:B4"/>
    <mergeCell ref="A23:K23"/>
    <mergeCell ref="A26:K26"/>
    <mergeCell ref="A32:K32"/>
    <mergeCell ref="A39:K39"/>
    <mergeCell ref="A46:K46"/>
    <mergeCell ref="A5:K5"/>
    <mergeCell ref="A9:K9"/>
    <mergeCell ref="A13:K13"/>
    <mergeCell ref="A16:K16"/>
    <mergeCell ref="A20:K20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05"/>
  <sheetViews>
    <sheetView workbookViewId="0">
      <selection sqref="A1:N2"/>
    </sheetView>
  </sheetViews>
  <sheetFormatPr baseColWidth="10" defaultColWidth="8.83203125" defaultRowHeight="15"/>
  <cols>
    <col min="1" max="1" width="7.5" bestFit="1" customWidth="1"/>
    <col min="2" max="2" width="21.1640625" bestFit="1" customWidth="1"/>
    <col min="3" max="3" width="27.5" bestFit="1" customWidth="1"/>
    <col min="4" max="4" width="21.5" bestFit="1" customWidth="1"/>
    <col min="5" max="5" width="10.5" bestFit="1" customWidth="1"/>
    <col min="6" max="6" width="22.6640625" bestFit="1" customWidth="1"/>
    <col min="7" max="7" width="34.5" bestFit="1" customWidth="1"/>
    <col min="8" max="10" width="5.5" bestFit="1" customWidth="1"/>
    <col min="11" max="11" width="4.83203125" bestFit="1" customWidth="1"/>
    <col min="12" max="12" width="11.33203125" bestFit="1" customWidth="1"/>
    <col min="13" max="13" width="8.5" bestFit="1" customWidth="1"/>
    <col min="14" max="14" width="26.6640625" bestFit="1" customWidth="1"/>
  </cols>
  <sheetData>
    <row r="1" spans="1:14" ht="38.25" customHeight="1">
      <c r="A1" s="285" t="s">
        <v>641</v>
      </c>
      <c r="B1" s="286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14" ht="55" customHeight="1" thickBot="1">
      <c r="A2" s="289"/>
      <c r="B2" s="290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2"/>
    </row>
    <row r="3" spans="1:14">
      <c r="A3" s="293" t="s">
        <v>681</v>
      </c>
      <c r="B3" s="298" t="s">
        <v>0</v>
      </c>
      <c r="C3" s="295" t="s">
        <v>682</v>
      </c>
      <c r="D3" s="295" t="s">
        <v>1</v>
      </c>
      <c r="E3" s="281" t="s">
        <v>683</v>
      </c>
      <c r="F3" s="281"/>
      <c r="G3" s="281" t="s">
        <v>2</v>
      </c>
      <c r="H3" s="281" t="s">
        <v>4</v>
      </c>
      <c r="I3" s="281"/>
      <c r="J3" s="281"/>
      <c r="K3" s="281"/>
      <c r="L3" s="281" t="s">
        <v>181</v>
      </c>
      <c r="M3" s="281" t="s">
        <v>7</v>
      </c>
      <c r="N3" s="296" t="s">
        <v>8</v>
      </c>
    </row>
    <row r="4" spans="1:14" ht="16" thickBot="1">
      <c r="A4" s="294"/>
      <c r="B4" s="299"/>
      <c r="C4" s="282"/>
      <c r="D4" s="282"/>
      <c r="E4" s="282"/>
      <c r="F4" s="282"/>
      <c r="G4" s="282"/>
      <c r="H4" s="156">
        <v>1</v>
      </c>
      <c r="I4" s="156">
        <v>2</v>
      </c>
      <c r="J4" s="156">
        <v>3</v>
      </c>
      <c r="K4" s="156" t="s">
        <v>9</v>
      </c>
      <c r="L4" s="282"/>
      <c r="M4" s="282"/>
      <c r="N4" s="297"/>
    </row>
    <row r="5" spans="1:14" ht="16">
      <c r="A5" s="279" t="s">
        <v>241</v>
      </c>
      <c r="B5" s="279"/>
      <c r="C5" s="280"/>
      <c r="D5" s="280"/>
      <c r="E5" s="280"/>
      <c r="F5" s="280"/>
      <c r="G5" s="280"/>
      <c r="H5" s="280"/>
      <c r="I5" s="280"/>
      <c r="J5" s="280"/>
      <c r="K5" s="280"/>
      <c r="L5" s="155"/>
      <c r="M5" s="155"/>
      <c r="N5" s="155"/>
    </row>
    <row r="6" spans="1:14" ht="13" customHeight="1">
      <c r="A6" s="160" t="s">
        <v>11</v>
      </c>
      <c r="B6" s="159" t="s">
        <v>503</v>
      </c>
      <c r="C6" s="159" t="s">
        <v>504</v>
      </c>
      <c r="D6" s="159" t="s">
        <v>505</v>
      </c>
      <c r="E6" s="159" t="s">
        <v>685</v>
      </c>
      <c r="F6" s="159" t="s">
        <v>15</v>
      </c>
      <c r="G6" s="159" t="s">
        <v>16</v>
      </c>
      <c r="H6" s="171" t="s">
        <v>22</v>
      </c>
      <c r="I6" s="171" t="s">
        <v>274</v>
      </c>
      <c r="J6" s="172" t="s">
        <v>24</v>
      </c>
      <c r="K6" s="160"/>
      <c r="L6" s="160" t="s">
        <v>274</v>
      </c>
      <c r="M6" s="160" t="s">
        <v>544</v>
      </c>
      <c r="N6" s="159" t="s">
        <v>156</v>
      </c>
    </row>
    <row r="7" spans="1:14" ht="13" customHeight="1">
      <c r="A7" s="155"/>
      <c r="B7" s="157" t="s">
        <v>28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1:14" ht="16">
      <c r="A8" s="277" t="s">
        <v>250</v>
      </c>
      <c r="B8" s="277"/>
      <c r="C8" s="278"/>
      <c r="D8" s="278"/>
      <c r="E8" s="278"/>
      <c r="F8" s="278"/>
      <c r="G8" s="278"/>
      <c r="H8" s="278"/>
      <c r="I8" s="278"/>
      <c r="J8" s="278"/>
      <c r="K8" s="278"/>
      <c r="L8" s="155"/>
      <c r="M8" s="155"/>
      <c r="N8" s="155"/>
    </row>
    <row r="9" spans="1:14" ht="14" customHeight="1">
      <c r="A9" s="160" t="s">
        <v>11</v>
      </c>
      <c r="B9" s="159" t="s">
        <v>545</v>
      </c>
      <c r="C9" s="159" t="s">
        <v>546</v>
      </c>
      <c r="D9" s="159" t="s">
        <v>547</v>
      </c>
      <c r="E9" s="159" t="s">
        <v>685</v>
      </c>
      <c r="F9" s="159" t="s">
        <v>33</v>
      </c>
      <c r="G9" s="159" t="s">
        <v>16</v>
      </c>
      <c r="H9" s="171" t="s">
        <v>477</v>
      </c>
      <c r="I9" s="172" t="s">
        <v>35</v>
      </c>
      <c r="J9" s="171" t="s">
        <v>35</v>
      </c>
      <c r="K9" s="160"/>
      <c r="L9" s="160" t="s">
        <v>35</v>
      </c>
      <c r="M9" s="160" t="s">
        <v>548</v>
      </c>
      <c r="N9" s="159" t="s">
        <v>153</v>
      </c>
    </row>
    <row r="10" spans="1:14" ht="14" customHeight="1">
      <c r="A10" s="155"/>
      <c r="B10" s="157" t="s">
        <v>28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1:14" ht="16">
      <c r="A11" s="277" t="s">
        <v>29</v>
      </c>
      <c r="B11" s="277"/>
      <c r="C11" s="278"/>
      <c r="D11" s="278"/>
      <c r="E11" s="278"/>
      <c r="F11" s="278"/>
      <c r="G11" s="278"/>
      <c r="H11" s="278"/>
      <c r="I11" s="278"/>
      <c r="J11" s="278"/>
      <c r="K11" s="278"/>
      <c r="L11" s="155"/>
      <c r="M11" s="155"/>
      <c r="N11" s="155"/>
    </row>
    <row r="12" spans="1:14" ht="13" customHeight="1">
      <c r="A12" s="163" t="s">
        <v>11</v>
      </c>
      <c r="B12" s="162" t="s">
        <v>549</v>
      </c>
      <c r="C12" s="162" t="s">
        <v>550</v>
      </c>
      <c r="D12" s="162" t="s">
        <v>551</v>
      </c>
      <c r="E12" s="223" t="s">
        <v>690</v>
      </c>
      <c r="F12" s="208" t="s">
        <v>158</v>
      </c>
      <c r="G12" s="225" t="s">
        <v>269</v>
      </c>
      <c r="H12" s="173" t="s">
        <v>19</v>
      </c>
      <c r="I12" s="173" t="s">
        <v>552</v>
      </c>
      <c r="J12" s="174" t="s">
        <v>48</v>
      </c>
      <c r="K12" s="163"/>
      <c r="L12" s="163" t="s">
        <v>552</v>
      </c>
      <c r="M12" s="163" t="s">
        <v>553</v>
      </c>
      <c r="N12" s="162"/>
    </row>
    <row r="13" spans="1:14" ht="13" customHeight="1">
      <c r="A13" s="165" t="s">
        <v>11</v>
      </c>
      <c r="B13" s="164" t="s">
        <v>554</v>
      </c>
      <c r="C13" s="164" t="s">
        <v>555</v>
      </c>
      <c r="D13" s="164" t="s">
        <v>556</v>
      </c>
      <c r="E13" s="224" t="s">
        <v>688</v>
      </c>
      <c r="F13" s="211" t="s">
        <v>158</v>
      </c>
      <c r="G13" s="226" t="s">
        <v>557</v>
      </c>
      <c r="H13" s="175" t="s">
        <v>79</v>
      </c>
      <c r="I13" s="175" t="s">
        <v>50</v>
      </c>
      <c r="J13" s="176" t="s">
        <v>22</v>
      </c>
      <c r="K13" s="165"/>
      <c r="L13" s="165" t="s">
        <v>50</v>
      </c>
      <c r="M13" s="165" t="s">
        <v>558</v>
      </c>
      <c r="N13" s="164"/>
    </row>
    <row r="14" spans="1:14" ht="13" customHeight="1">
      <c r="A14" s="155"/>
      <c r="B14" s="157" t="s">
        <v>28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</row>
    <row r="15" spans="1:14" ht="16">
      <c r="A15" s="277" t="s">
        <v>53</v>
      </c>
      <c r="B15" s="277"/>
      <c r="C15" s="278"/>
      <c r="D15" s="278"/>
      <c r="E15" s="278"/>
      <c r="F15" s="278"/>
      <c r="G15" s="278"/>
      <c r="H15" s="278"/>
      <c r="I15" s="278"/>
      <c r="J15" s="278"/>
      <c r="K15" s="278"/>
      <c r="L15" s="155"/>
      <c r="M15" s="155"/>
      <c r="N15" s="155"/>
    </row>
    <row r="16" spans="1:14" ht="13" customHeight="1">
      <c r="A16" s="160" t="s">
        <v>11</v>
      </c>
      <c r="B16" s="159" t="s">
        <v>559</v>
      </c>
      <c r="C16" s="159" t="s">
        <v>560</v>
      </c>
      <c r="D16" s="159" t="s">
        <v>428</v>
      </c>
      <c r="E16" s="214" t="s">
        <v>686</v>
      </c>
      <c r="F16" s="214" t="s">
        <v>158</v>
      </c>
      <c r="G16" s="159" t="s">
        <v>561</v>
      </c>
      <c r="H16" s="171" t="s">
        <v>81</v>
      </c>
      <c r="I16" s="172" t="s">
        <v>342</v>
      </c>
      <c r="J16" s="172" t="s">
        <v>342</v>
      </c>
      <c r="K16" s="160"/>
      <c r="L16" s="160" t="s">
        <v>81</v>
      </c>
      <c r="M16" s="160" t="s">
        <v>562</v>
      </c>
      <c r="N16" s="159"/>
    </row>
    <row r="17" spans="1:14" ht="13" customHeight="1">
      <c r="A17" s="155"/>
      <c r="B17" s="157" t="s">
        <v>28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</row>
    <row r="18" spans="1:14" ht="16">
      <c r="A18" s="277" t="s">
        <v>104</v>
      </c>
      <c r="B18" s="277"/>
      <c r="C18" s="278"/>
      <c r="D18" s="278"/>
      <c r="E18" s="278"/>
      <c r="F18" s="278"/>
      <c r="G18" s="278"/>
      <c r="H18" s="278"/>
      <c r="I18" s="278"/>
      <c r="J18" s="278"/>
      <c r="K18" s="278"/>
      <c r="L18" s="155"/>
      <c r="M18" s="155"/>
      <c r="N18" s="155"/>
    </row>
    <row r="19" spans="1:14" ht="13" customHeight="1">
      <c r="A19" s="160" t="s">
        <v>11</v>
      </c>
      <c r="B19" s="159" t="s">
        <v>563</v>
      </c>
      <c r="C19" s="159" t="s">
        <v>564</v>
      </c>
      <c r="D19" s="159" t="s">
        <v>565</v>
      </c>
      <c r="E19" s="159" t="s">
        <v>685</v>
      </c>
      <c r="F19" s="159" t="s">
        <v>46</v>
      </c>
      <c r="G19" s="159" t="s">
        <v>16</v>
      </c>
      <c r="H19" s="171" t="s">
        <v>99</v>
      </c>
      <c r="I19" s="171" t="s">
        <v>131</v>
      </c>
      <c r="J19" s="172" t="s">
        <v>337</v>
      </c>
      <c r="K19" s="160"/>
      <c r="L19" s="160" t="s">
        <v>131</v>
      </c>
      <c r="M19" s="160" t="s">
        <v>566</v>
      </c>
      <c r="N19" s="159" t="s">
        <v>648</v>
      </c>
    </row>
    <row r="20" spans="1:14" ht="13" customHeight="1">
      <c r="A20" s="155"/>
      <c r="B20" s="157" t="s">
        <v>28</v>
      </c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</row>
    <row r="21" spans="1:14" ht="16">
      <c r="A21" s="277" t="s">
        <v>115</v>
      </c>
      <c r="B21" s="277"/>
      <c r="C21" s="278"/>
      <c r="D21" s="278"/>
      <c r="E21" s="278"/>
      <c r="F21" s="278"/>
      <c r="G21" s="278"/>
      <c r="H21" s="278"/>
      <c r="I21" s="278"/>
      <c r="J21" s="278"/>
      <c r="K21" s="278"/>
      <c r="L21" s="155"/>
      <c r="M21" s="155"/>
      <c r="N21" s="155"/>
    </row>
    <row r="22" spans="1:14" ht="13" customHeight="1">
      <c r="A22" s="163" t="s">
        <v>11</v>
      </c>
      <c r="B22" s="162" t="s">
        <v>567</v>
      </c>
      <c r="C22" s="162" t="s">
        <v>568</v>
      </c>
      <c r="D22" s="162" t="s">
        <v>378</v>
      </c>
      <c r="E22" s="223" t="s">
        <v>685</v>
      </c>
      <c r="F22" s="223" t="s">
        <v>46</v>
      </c>
      <c r="G22" s="208" t="s">
        <v>16</v>
      </c>
      <c r="H22" s="231" t="s">
        <v>569</v>
      </c>
      <c r="I22" s="174" t="s">
        <v>215</v>
      </c>
      <c r="J22" s="163"/>
      <c r="K22" s="163"/>
      <c r="L22" s="163" t="s">
        <v>569</v>
      </c>
      <c r="M22" s="163" t="s">
        <v>570</v>
      </c>
      <c r="N22" s="162" t="s">
        <v>458</v>
      </c>
    </row>
    <row r="23" spans="1:14" ht="13" customHeight="1">
      <c r="A23" s="167" t="s">
        <v>135</v>
      </c>
      <c r="B23" s="166" t="s">
        <v>571</v>
      </c>
      <c r="C23" s="166" t="s">
        <v>572</v>
      </c>
      <c r="D23" s="166" t="s">
        <v>573</v>
      </c>
      <c r="E23" s="230" t="s">
        <v>685</v>
      </c>
      <c r="F23" s="230" t="s">
        <v>158</v>
      </c>
      <c r="G23" s="209" t="s">
        <v>574</v>
      </c>
      <c r="H23" s="251" t="s">
        <v>89</v>
      </c>
      <c r="I23" s="177" t="s">
        <v>187</v>
      </c>
      <c r="J23" s="178" t="s">
        <v>96</v>
      </c>
      <c r="K23" s="167"/>
      <c r="L23" s="167" t="s">
        <v>187</v>
      </c>
      <c r="M23" s="167" t="s">
        <v>575</v>
      </c>
      <c r="N23" s="166"/>
    </row>
    <row r="24" spans="1:14" ht="13" customHeight="1">
      <c r="A24" s="167" t="s">
        <v>196</v>
      </c>
      <c r="B24" s="166" t="s">
        <v>576</v>
      </c>
      <c r="C24" s="166" t="s">
        <v>577</v>
      </c>
      <c r="D24" s="166" t="s">
        <v>176</v>
      </c>
      <c r="E24" s="230" t="s">
        <v>685</v>
      </c>
      <c r="F24" s="230" t="s">
        <v>15</v>
      </c>
      <c r="G24" s="209" t="s">
        <v>16</v>
      </c>
      <c r="H24" s="251" t="s">
        <v>81</v>
      </c>
      <c r="I24" s="177" t="s">
        <v>99</v>
      </c>
      <c r="J24" s="178" t="s">
        <v>100</v>
      </c>
      <c r="K24" s="167"/>
      <c r="L24" s="167" t="s">
        <v>99</v>
      </c>
      <c r="M24" s="167" t="s">
        <v>578</v>
      </c>
      <c r="N24" s="166" t="s">
        <v>156</v>
      </c>
    </row>
    <row r="25" spans="1:14" ht="13" customHeight="1">
      <c r="A25" s="165" t="s">
        <v>365</v>
      </c>
      <c r="B25" s="164" t="s">
        <v>579</v>
      </c>
      <c r="C25" s="164" t="s">
        <v>580</v>
      </c>
      <c r="D25" s="164" t="s">
        <v>581</v>
      </c>
      <c r="E25" s="224" t="s">
        <v>685</v>
      </c>
      <c r="F25" s="224" t="s">
        <v>33</v>
      </c>
      <c r="G25" s="211" t="s">
        <v>16</v>
      </c>
      <c r="H25" s="233" t="s">
        <v>23</v>
      </c>
      <c r="I25" s="175" t="s">
        <v>57</v>
      </c>
      <c r="J25" s="176" t="s">
        <v>58</v>
      </c>
      <c r="K25" s="165"/>
      <c r="L25" s="165" t="s">
        <v>57</v>
      </c>
      <c r="M25" s="165" t="s">
        <v>582</v>
      </c>
      <c r="N25" s="164" t="s">
        <v>153</v>
      </c>
    </row>
    <row r="26" spans="1:14" ht="13" customHeight="1">
      <c r="A26" s="155"/>
      <c r="B26" s="157" t="s">
        <v>28</v>
      </c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</row>
    <row r="27" spans="1:14" ht="16">
      <c r="A27" s="277" t="s">
        <v>166</v>
      </c>
      <c r="B27" s="277"/>
      <c r="C27" s="278"/>
      <c r="D27" s="278"/>
      <c r="E27" s="278"/>
      <c r="F27" s="278"/>
      <c r="G27" s="278"/>
      <c r="H27" s="278"/>
      <c r="I27" s="278"/>
      <c r="J27" s="278"/>
      <c r="K27" s="278"/>
      <c r="L27" s="155"/>
      <c r="M27" s="155"/>
      <c r="N27" s="155"/>
    </row>
    <row r="28" spans="1:14" ht="13" customHeight="1">
      <c r="A28" s="163" t="s">
        <v>11</v>
      </c>
      <c r="B28" s="162" t="s">
        <v>583</v>
      </c>
      <c r="C28" s="162" t="s">
        <v>584</v>
      </c>
      <c r="D28" s="162" t="s">
        <v>585</v>
      </c>
      <c r="E28" s="162" t="s">
        <v>685</v>
      </c>
      <c r="F28" s="162" t="s">
        <v>75</v>
      </c>
      <c r="G28" s="162" t="s">
        <v>311</v>
      </c>
      <c r="H28" s="173" t="s">
        <v>51</v>
      </c>
      <c r="I28" s="173" t="s">
        <v>109</v>
      </c>
      <c r="J28" s="173" t="s">
        <v>431</v>
      </c>
      <c r="K28" s="163"/>
      <c r="L28" s="163" t="s">
        <v>431</v>
      </c>
      <c r="M28" s="163" t="s">
        <v>586</v>
      </c>
      <c r="N28" s="162"/>
    </row>
    <row r="29" spans="1:14" ht="13" customHeight="1">
      <c r="A29" s="167" t="s">
        <v>135</v>
      </c>
      <c r="B29" s="166" t="s">
        <v>587</v>
      </c>
      <c r="C29" s="166" t="s">
        <v>588</v>
      </c>
      <c r="D29" s="166" t="s">
        <v>589</v>
      </c>
      <c r="E29" s="166" t="s">
        <v>685</v>
      </c>
      <c r="F29" s="166" t="s">
        <v>590</v>
      </c>
      <c r="G29" s="166" t="s">
        <v>16</v>
      </c>
      <c r="H29" s="177" t="s">
        <v>89</v>
      </c>
      <c r="I29" s="177" t="s">
        <v>187</v>
      </c>
      <c r="J29" s="177" t="s">
        <v>109</v>
      </c>
      <c r="K29" s="167"/>
      <c r="L29" s="167" t="s">
        <v>109</v>
      </c>
      <c r="M29" s="167" t="s">
        <v>591</v>
      </c>
      <c r="N29" s="166" t="s">
        <v>592</v>
      </c>
    </row>
    <row r="30" spans="1:14" ht="13" customHeight="1">
      <c r="A30" s="165" t="s">
        <v>11</v>
      </c>
      <c r="B30" s="164" t="s">
        <v>583</v>
      </c>
      <c r="C30" s="164" t="s">
        <v>593</v>
      </c>
      <c r="D30" s="164" t="s">
        <v>585</v>
      </c>
      <c r="E30" s="164" t="s">
        <v>687</v>
      </c>
      <c r="F30" s="164" t="s">
        <v>75</v>
      </c>
      <c r="G30" s="164" t="s">
        <v>311</v>
      </c>
      <c r="H30" s="175" t="s">
        <v>51</v>
      </c>
      <c r="I30" s="175" t="s">
        <v>109</v>
      </c>
      <c r="J30" s="175" t="s">
        <v>431</v>
      </c>
      <c r="K30" s="165"/>
      <c r="L30" s="165" t="s">
        <v>431</v>
      </c>
      <c r="M30" s="165" t="s">
        <v>586</v>
      </c>
      <c r="N30" s="164"/>
    </row>
    <row r="31" spans="1:14" ht="13" customHeight="1">
      <c r="A31" s="155"/>
      <c r="B31" s="157" t="s">
        <v>28</v>
      </c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</row>
    <row r="32" spans="1:14" ht="13" customHeight="1">
      <c r="A32" s="212"/>
      <c r="B32" s="213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</row>
    <row r="33" spans="1:14" ht="13" customHeight="1">
      <c r="B33" s="157" t="s">
        <v>28</v>
      </c>
      <c r="C33" s="155"/>
      <c r="D33" s="155"/>
      <c r="E33" s="155"/>
      <c r="F33" s="155"/>
      <c r="G33" s="155"/>
    </row>
    <row r="34" spans="1:14" ht="18">
      <c r="A34" s="212"/>
      <c r="B34" s="59" t="s">
        <v>143</v>
      </c>
      <c r="C34" s="59"/>
      <c r="D34" s="212"/>
      <c r="E34" s="212"/>
      <c r="F34" s="212"/>
      <c r="H34" s="212"/>
      <c r="I34" s="212"/>
      <c r="J34" s="212"/>
      <c r="K34" s="212"/>
      <c r="L34" s="218"/>
      <c r="M34" s="212"/>
      <c r="N34" s="212"/>
    </row>
    <row r="35" spans="1:14" ht="16">
      <c r="B35" s="161" t="s">
        <v>151</v>
      </c>
      <c r="C35" s="161"/>
      <c r="D35" s="155"/>
      <c r="E35" s="155"/>
      <c r="F35" s="155"/>
    </row>
    <row r="36" spans="1:14">
      <c r="B36" s="168"/>
      <c r="C36" s="169" t="s">
        <v>148</v>
      </c>
      <c r="D36" s="155"/>
      <c r="E36" s="155"/>
      <c r="F36" s="155"/>
    </row>
    <row r="37" spans="1:14">
      <c r="B37" s="170" t="s">
        <v>145</v>
      </c>
      <c r="C37" s="170" t="s">
        <v>146</v>
      </c>
      <c r="D37" s="170" t="s">
        <v>626</v>
      </c>
      <c r="E37" s="170" t="s">
        <v>226</v>
      </c>
      <c r="F37" s="170" t="s">
        <v>147</v>
      </c>
    </row>
    <row r="38" spans="1:14" ht="13" customHeight="1">
      <c r="B38" s="157" t="s">
        <v>567</v>
      </c>
      <c r="C38" s="157" t="s">
        <v>148</v>
      </c>
      <c r="D38" s="158" t="s">
        <v>152</v>
      </c>
      <c r="E38" s="158" t="s">
        <v>569</v>
      </c>
      <c r="F38" s="158" t="s">
        <v>570</v>
      </c>
    </row>
    <row r="39" spans="1:14" ht="13" customHeight="1">
      <c r="B39" s="157" t="s">
        <v>571</v>
      </c>
      <c r="C39" s="157" t="s">
        <v>148</v>
      </c>
      <c r="D39" s="158" t="s">
        <v>152</v>
      </c>
      <c r="E39" s="158" t="s">
        <v>187</v>
      </c>
      <c r="F39" s="158" t="s">
        <v>575</v>
      </c>
    </row>
    <row r="40" spans="1:14" ht="13" customHeight="1">
      <c r="B40" s="157" t="s">
        <v>587</v>
      </c>
      <c r="C40" s="157" t="s">
        <v>148</v>
      </c>
      <c r="D40" s="158" t="s">
        <v>173</v>
      </c>
      <c r="E40" s="158" t="s">
        <v>109</v>
      </c>
      <c r="F40" s="158" t="s">
        <v>591</v>
      </c>
    </row>
    <row r="41" spans="1:14" ht="13" customHeight="1">
      <c r="B41" s="157" t="s">
        <v>28</v>
      </c>
      <c r="C41" s="155"/>
      <c r="D41" s="155"/>
      <c r="E41" s="155"/>
      <c r="F41" s="155"/>
      <c r="G41" s="155"/>
    </row>
    <row r="42" spans="1:14" ht="13" customHeight="1"/>
    <row r="43" spans="1:14" ht="13" customHeight="1"/>
    <row r="44" spans="1:14" ht="13" customHeight="1"/>
    <row r="45" spans="1:14" ht="13" customHeight="1"/>
    <row r="46" spans="1:14" ht="13" customHeight="1"/>
    <row r="47" spans="1:14" ht="13" customHeight="1"/>
    <row r="48" spans="1:14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  <row r="76" ht="13" customHeight="1"/>
    <row r="77" ht="13" customHeight="1"/>
    <row r="78" ht="13" customHeight="1"/>
    <row r="79" ht="13" customHeight="1"/>
    <row r="80" ht="13" customHeight="1"/>
    <row r="81" ht="13" customHeight="1"/>
    <row r="82" ht="13" customHeight="1"/>
    <row r="83" ht="13" customHeight="1"/>
    <row r="84" ht="13" customHeight="1"/>
    <row r="85" ht="13" customHeight="1"/>
    <row r="86" ht="13" customHeight="1"/>
    <row r="87" ht="13" customHeight="1"/>
    <row r="88" ht="13" customHeight="1"/>
    <row r="89" ht="13" customHeight="1"/>
    <row r="90" ht="13" customHeight="1"/>
    <row r="91" ht="13" customHeight="1"/>
    <row r="92" ht="13" customHeight="1"/>
    <row r="93" ht="13" customHeight="1"/>
    <row r="94" ht="13" customHeight="1"/>
    <row r="95" ht="13" customHeight="1"/>
    <row r="96" ht="13" customHeight="1"/>
    <row r="97" ht="13" customHeight="1"/>
    <row r="98" ht="13" customHeight="1"/>
    <row r="99" ht="13" customHeight="1"/>
    <row r="100" ht="13" customHeight="1"/>
    <row r="101" ht="13" customHeight="1"/>
    <row r="102" ht="13" customHeight="1"/>
    <row r="103" ht="13" customHeight="1"/>
    <row r="104" ht="13" customHeight="1"/>
    <row r="105" ht="13" customHeight="1"/>
  </sheetData>
  <mergeCells count="19">
    <mergeCell ref="L3:L4"/>
    <mergeCell ref="M3:M4"/>
    <mergeCell ref="A1:N2"/>
    <mergeCell ref="H3:K3"/>
    <mergeCell ref="A3:A4"/>
    <mergeCell ref="C3:C4"/>
    <mergeCell ref="D3:D4"/>
    <mergeCell ref="N3:N4"/>
    <mergeCell ref="G3:G4"/>
    <mergeCell ref="F3:F4"/>
    <mergeCell ref="A21:K21"/>
    <mergeCell ref="A27:K27"/>
    <mergeCell ref="B3:B4"/>
    <mergeCell ref="A5:K5"/>
    <mergeCell ref="A8:K8"/>
    <mergeCell ref="A11:K11"/>
    <mergeCell ref="A15:K15"/>
    <mergeCell ref="A18:K18"/>
    <mergeCell ref="E3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04"/>
  <sheetViews>
    <sheetView workbookViewId="0">
      <selection sqref="A1:N2"/>
    </sheetView>
  </sheetViews>
  <sheetFormatPr baseColWidth="10" defaultColWidth="8.83203125" defaultRowHeight="15"/>
  <cols>
    <col min="1" max="1" width="7.5" bestFit="1" customWidth="1"/>
    <col min="2" max="2" width="18.83203125" bestFit="1" customWidth="1"/>
    <col min="3" max="3" width="26.5" bestFit="1" customWidth="1"/>
    <col min="4" max="4" width="21.5" bestFit="1" customWidth="1"/>
    <col min="5" max="5" width="10.5" bestFit="1" customWidth="1"/>
    <col min="6" max="6" width="15.6640625" customWidth="1"/>
    <col min="7" max="7" width="34.5" bestFit="1" customWidth="1"/>
    <col min="8" max="10" width="5.5" bestFit="1" customWidth="1"/>
    <col min="11" max="11" width="4.83203125" bestFit="1" customWidth="1"/>
    <col min="12" max="12" width="11.33203125" bestFit="1" customWidth="1"/>
    <col min="13" max="13" width="8.5" bestFit="1" customWidth="1"/>
    <col min="14" max="14" width="16" bestFit="1" customWidth="1"/>
  </cols>
  <sheetData>
    <row r="1" spans="1:14">
      <c r="A1" s="285" t="s">
        <v>640</v>
      </c>
      <c r="B1" s="286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14" ht="78.75" customHeight="1" thickBot="1">
      <c r="A2" s="289"/>
      <c r="B2" s="290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2"/>
    </row>
    <row r="3" spans="1:14">
      <c r="A3" s="293" t="s">
        <v>681</v>
      </c>
      <c r="B3" s="298" t="s">
        <v>0</v>
      </c>
      <c r="C3" s="295" t="s">
        <v>682</v>
      </c>
      <c r="D3" s="295" t="s">
        <v>1</v>
      </c>
      <c r="E3" s="281" t="s">
        <v>683</v>
      </c>
      <c r="F3" s="281"/>
      <c r="G3" s="281" t="s">
        <v>2</v>
      </c>
      <c r="H3" s="281" t="s">
        <v>4</v>
      </c>
      <c r="I3" s="281"/>
      <c r="J3" s="281"/>
      <c r="K3" s="281"/>
      <c r="L3" s="281" t="s">
        <v>181</v>
      </c>
      <c r="M3" s="281" t="s">
        <v>7</v>
      </c>
      <c r="N3" s="296" t="s">
        <v>8</v>
      </c>
    </row>
    <row r="4" spans="1:14" ht="16" thickBot="1">
      <c r="A4" s="294"/>
      <c r="B4" s="299"/>
      <c r="C4" s="282"/>
      <c r="D4" s="282"/>
      <c r="E4" s="282"/>
      <c r="F4" s="282"/>
      <c r="G4" s="282"/>
      <c r="H4" s="149">
        <v>1</v>
      </c>
      <c r="I4" s="149">
        <v>2</v>
      </c>
      <c r="J4" s="149">
        <v>3</v>
      </c>
      <c r="K4" s="149" t="s">
        <v>9</v>
      </c>
      <c r="L4" s="282"/>
      <c r="M4" s="282"/>
      <c r="N4" s="297"/>
    </row>
    <row r="5" spans="1:14" ht="16">
      <c r="A5" s="279" t="s">
        <v>84</v>
      </c>
      <c r="B5" s="279"/>
      <c r="C5" s="280"/>
      <c r="D5" s="280"/>
      <c r="E5" s="280"/>
      <c r="F5" s="280"/>
      <c r="G5" s="280"/>
      <c r="H5" s="280"/>
      <c r="I5" s="280"/>
      <c r="J5" s="280"/>
      <c r="K5" s="280"/>
      <c r="L5" s="148"/>
      <c r="M5" s="148"/>
      <c r="N5" s="148"/>
    </row>
    <row r="6" spans="1:14" ht="13" customHeight="1">
      <c r="A6" s="152" t="s">
        <v>11</v>
      </c>
      <c r="B6" s="151" t="s">
        <v>537</v>
      </c>
      <c r="C6" s="151" t="s">
        <v>538</v>
      </c>
      <c r="D6" s="151" t="s">
        <v>332</v>
      </c>
      <c r="E6" s="151" t="s">
        <v>685</v>
      </c>
      <c r="F6" s="151" t="s">
        <v>33</v>
      </c>
      <c r="G6" s="151" t="s">
        <v>16</v>
      </c>
      <c r="H6" s="153" t="s">
        <v>51</v>
      </c>
      <c r="I6" s="154" t="s">
        <v>51</v>
      </c>
      <c r="J6" s="152"/>
      <c r="K6" s="152"/>
      <c r="L6" s="152" t="s">
        <v>51</v>
      </c>
      <c r="M6" s="152" t="s">
        <v>539</v>
      </c>
      <c r="N6" s="151"/>
    </row>
    <row r="7" spans="1:14" ht="13" customHeight="1">
      <c r="A7" s="148"/>
      <c r="B7" s="150" t="s">
        <v>28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</row>
    <row r="8" spans="1:14" ht="16">
      <c r="A8" s="277" t="s">
        <v>104</v>
      </c>
      <c r="B8" s="277"/>
      <c r="C8" s="278"/>
      <c r="D8" s="278"/>
      <c r="E8" s="278"/>
      <c r="F8" s="278"/>
      <c r="G8" s="278"/>
      <c r="H8" s="278"/>
      <c r="I8" s="278"/>
      <c r="J8" s="278"/>
      <c r="K8" s="278"/>
      <c r="L8" s="148"/>
      <c r="M8" s="148"/>
      <c r="N8" s="148"/>
    </row>
    <row r="9" spans="1:14" ht="13" customHeight="1">
      <c r="A9" s="152" t="s">
        <v>11</v>
      </c>
      <c r="B9" s="151" t="s">
        <v>540</v>
      </c>
      <c r="C9" s="151" t="s">
        <v>541</v>
      </c>
      <c r="D9" s="151" t="s">
        <v>542</v>
      </c>
      <c r="E9" s="151" t="s">
        <v>688</v>
      </c>
      <c r="F9" s="151" t="s">
        <v>33</v>
      </c>
      <c r="G9" s="151" t="s">
        <v>16</v>
      </c>
      <c r="H9" s="154" t="s">
        <v>78</v>
      </c>
      <c r="I9" s="154" t="s">
        <v>58</v>
      </c>
      <c r="J9" s="153" t="s">
        <v>69</v>
      </c>
      <c r="K9" s="152"/>
      <c r="L9" s="152" t="s">
        <v>58</v>
      </c>
      <c r="M9" s="152" t="s">
        <v>543</v>
      </c>
      <c r="N9" s="151" t="s">
        <v>153</v>
      </c>
    </row>
    <row r="10" spans="1:14" ht="13" customHeight="1">
      <c r="A10" s="148"/>
      <c r="B10" s="150" t="s">
        <v>28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</row>
    <row r="11" spans="1:14" ht="13" customHeight="1"/>
    <row r="12" spans="1:14" ht="13" customHeight="1"/>
    <row r="13" spans="1:14" ht="13" customHeight="1"/>
    <row r="14" spans="1:14" ht="13" customHeight="1"/>
    <row r="15" spans="1:14" ht="13" customHeight="1"/>
    <row r="16" spans="1:14" ht="13" customHeight="1"/>
    <row r="17" ht="13" customHeight="1"/>
    <row r="18" ht="13" customHeight="1"/>
    <row r="19" ht="13" customHeight="1"/>
    <row r="20" ht="13" customHeight="1"/>
    <row r="21" ht="13" customHeight="1"/>
    <row r="22" ht="13" customHeight="1"/>
    <row r="23" ht="13" customHeight="1"/>
    <row r="24" ht="13" customHeight="1"/>
    <row r="25" ht="13" customHeight="1"/>
    <row r="26" ht="13" customHeight="1"/>
    <row r="27" ht="13" customHeight="1"/>
    <row r="28" ht="13" customHeight="1"/>
    <row r="29" ht="13" customHeight="1"/>
    <row r="30" ht="13" customHeight="1"/>
    <row r="31" ht="13" customHeight="1"/>
    <row r="32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  <row r="76" ht="13" customHeight="1"/>
    <row r="77" ht="13" customHeight="1"/>
    <row r="78" ht="13" customHeight="1"/>
    <row r="79" ht="13" customHeight="1"/>
    <row r="80" ht="13" customHeight="1"/>
    <row r="81" ht="13" customHeight="1"/>
    <row r="82" ht="13" customHeight="1"/>
    <row r="83" ht="13" customHeight="1"/>
    <row r="84" ht="13" customHeight="1"/>
    <row r="85" ht="13" customHeight="1"/>
    <row r="86" ht="13" customHeight="1"/>
    <row r="87" ht="13" customHeight="1"/>
    <row r="88" ht="13" customHeight="1"/>
    <row r="89" ht="13" customHeight="1"/>
    <row r="90" ht="13" customHeight="1"/>
    <row r="91" ht="13" customHeight="1"/>
    <row r="92" ht="13" customHeight="1"/>
    <row r="93" ht="13" customHeight="1"/>
    <row r="94" ht="13" customHeight="1"/>
    <row r="95" ht="13" customHeight="1"/>
    <row r="96" ht="13" customHeight="1"/>
    <row r="97" ht="13" customHeight="1"/>
    <row r="98" ht="13" customHeight="1"/>
    <row r="99" ht="13" customHeight="1"/>
    <row r="100" ht="13" customHeight="1"/>
    <row r="101" ht="13" customHeight="1"/>
    <row r="102" ht="13" customHeight="1"/>
    <row r="103" ht="13" customHeight="1"/>
    <row r="104" ht="13" customHeight="1"/>
  </sheetData>
  <mergeCells count="14">
    <mergeCell ref="M3:M4"/>
    <mergeCell ref="A1:N2"/>
    <mergeCell ref="H3:K3"/>
    <mergeCell ref="A3:A4"/>
    <mergeCell ref="C3:C4"/>
    <mergeCell ref="D3:D4"/>
    <mergeCell ref="N3:N4"/>
    <mergeCell ref="G3:G4"/>
    <mergeCell ref="F3:F4"/>
    <mergeCell ref="A5:K5"/>
    <mergeCell ref="A8:K8"/>
    <mergeCell ref="B3:B4"/>
    <mergeCell ref="E3:E4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Жим без экипировки ДК</vt:lpstr>
      <vt:lpstr>WRPF Жим без экипировки</vt:lpstr>
      <vt:lpstr>WEPF Жим однослой</vt:lpstr>
      <vt:lpstr>WEPF Жим софт однопетельная ДК</vt:lpstr>
      <vt:lpstr>WEPF Жим софт многопетельнаяДК </vt:lpstr>
      <vt:lpstr>WEPF Жим софт многопетельная</vt:lpstr>
      <vt:lpstr>WRPF Тяга без экипировки ДК</vt:lpstr>
      <vt:lpstr>WRPF Тяга без экипировки</vt:lpstr>
      <vt:lpstr>WEPF Тяга в экипировке ДК</vt:lpstr>
      <vt:lpstr>WRPF Тяга в лямках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Екатерина Шевелева</cp:lastModifiedBy>
  <dcterms:created xsi:type="dcterms:W3CDTF">2021-04-11T14:20:04Z</dcterms:created>
  <dcterms:modified xsi:type="dcterms:W3CDTF">2021-04-14T12:24:50Z</dcterms:modified>
</cp:coreProperties>
</file>