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C492E892-B7C8-7A4C-B932-F410C1EDF426}" xr6:coauthVersionLast="45" xr6:coauthVersionMax="45" xr10:uidLastSave="{00000000-0000-0000-0000-000000000000}"/>
  <bookViews>
    <workbookView xWindow="0" yWindow="500" windowWidth="28560" windowHeight="16080" xr2:uid="{00000000-000D-0000-FFFF-FFFF00000000}"/>
  </bookViews>
  <sheets>
    <sheet name="IPL Пауэрлифтинг без экипировки" sheetId="5" r:id="rId1"/>
    <sheet name="IPL Пауэрлифтинг в бинтах" sheetId="18" r:id="rId2"/>
    <sheet name="IPL Жим лежа без экипировки " sheetId="12" r:id="rId3"/>
    <sheet name="IPL Жим однослойной" sheetId="19" r:id="rId4"/>
    <sheet name="СПР Жим Софт однопетельная" sheetId="20" r:id="rId5"/>
    <sheet name="IPL Тяга без экипировки" sheetId="13" r:id="rId6"/>
    <sheet name="IPL Тяга в экипировке" sheetId="21" r:id="rId7"/>
    <sheet name="СПР Пауэрспорт" sheetId="14" r:id="rId8"/>
    <sheet name="СПР Жим стоя" sheetId="15" r:id="rId9"/>
    <sheet name="СПР Подъем на бицепс" sheetId="16" r:id="rId10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2" l="1"/>
  <c r="L9" i="12"/>
  <c r="K15" i="13"/>
  <c r="P15" i="14"/>
  <c r="S19" i="5"/>
  <c r="T19" i="5" s="1"/>
  <c r="S18" i="5"/>
  <c r="T18" i="5" s="1"/>
  <c r="L59" i="12" l="1"/>
  <c r="L34" i="12" l="1"/>
  <c r="L35" i="12"/>
  <c r="K24" i="16" l="1"/>
  <c r="L24" i="16" s="1"/>
  <c r="K21" i="16"/>
  <c r="K20" i="16"/>
  <c r="K19" i="16"/>
  <c r="L19" i="16" s="1"/>
  <c r="K18" i="16"/>
  <c r="L18" i="16" s="1"/>
  <c r="K15" i="16"/>
  <c r="L15" i="16" s="1"/>
  <c r="K14" i="16"/>
  <c r="L14" i="16" s="1"/>
  <c r="K11" i="16"/>
  <c r="L11" i="16" s="1"/>
  <c r="K10" i="16"/>
  <c r="L10" i="16" s="1"/>
  <c r="K7" i="16"/>
  <c r="L7" i="16" s="1"/>
  <c r="K6" i="16"/>
  <c r="L6" i="16" s="1"/>
  <c r="L6" i="15"/>
  <c r="K10" i="15"/>
  <c r="L10" i="15" s="1"/>
  <c r="K7" i="15"/>
  <c r="K6" i="15"/>
  <c r="P16" i="14"/>
  <c r="O26" i="14"/>
  <c r="O6" i="14"/>
  <c r="K6" i="21"/>
  <c r="L6" i="21" s="1"/>
  <c r="K34" i="13"/>
  <c r="K31" i="13"/>
  <c r="K28" i="13"/>
  <c r="L28" i="13" s="1"/>
  <c r="K27" i="13"/>
  <c r="K26" i="13"/>
  <c r="K23" i="13"/>
  <c r="K22" i="13"/>
  <c r="K21" i="13"/>
  <c r="K19" i="13"/>
  <c r="K20" i="13"/>
  <c r="K18" i="13"/>
  <c r="L18" i="13" s="1"/>
  <c r="K12" i="13"/>
  <c r="L12" i="13" s="1"/>
  <c r="K9" i="13"/>
  <c r="L9" i="13" s="1"/>
  <c r="K6" i="13"/>
  <c r="L6" i="13" s="1"/>
  <c r="K12" i="20"/>
  <c r="L12" i="20" s="1"/>
  <c r="K9" i="20"/>
  <c r="L9" i="20" s="1"/>
  <c r="K6" i="20"/>
  <c r="L6" i="20" s="1"/>
  <c r="K12" i="19"/>
  <c r="L12" i="19" s="1"/>
  <c r="K9" i="19"/>
  <c r="L9" i="19" s="1"/>
  <c r="K6" i="19"/>
  <c r="L6" i="19" s="1"/>
  <c r="L77" i="12" l="1"/>
  <c r="L76" i="12"/>
  <c r="L66" i="12"/>
  <c r="L58" i="12"/>
  <c r="L46" i="12"/>
  <c r="L40" i="12"/>
  <c r="L32" i="12"/>
  <c r="L33" i="12"/>
  <c r="L31" i="12"/>
  <c r="L27" i="12"/>
  <c r="L26" i="12"/>
  <c r="F51" i="5"/>
  <c r="F50" i="5"/>
  <c r="F49" i="5"/>
  <c r="L19" i="12"/>
  <c r="L20" i="12"/>
  <c r="L21" i="12"/>
  <c r="L22" i="12"/>
  <c r="L23" i="12"/>
  <c r="L18" i="12"/>
  <c r="L15" i="12"/>
  <c r="L6" i="12"/>
  <c r="S9" i="18"/>
  <c r="S6" i="18"/>
  <c r="S41" i="5"/>
  <c r="S40" i="5"/>
  <c r="S37" i="5"/>
  <c r="S36" i="5"/>
  <c r="T36" i="5" s="1"/>
  <c r="S15" i="5"/>
  <c r="T15" i="5" s="1"/>
  <c r="S33" i="5"/>
  <c r="S30" i="5"/>
  <c r="S28" i="5"/>
  <c r="S29" i="5"/>
  <c r="S25" i="5"/>
  <c r="S12" i="5"/>
  <c r="S22" i="5"/>
  <c r="S9" i="5"/>
  <c r="T9" i="5" s="1"/>
  <c r="S6" i="5"/>
  <c r="T6" i="5" s="1"/>
  <c r="T9" i="18" l="1"/>
  <c r="T6" i="18"/>
  <c r="P29" i="14" l="1"/>
  <c r="P24" i="14"/>
  <c r="P19" i="14"/>
  <c r="P20" i="14"/>
  <c r="P21" i="14"/>
  <c r="P12" i="14"/>
  <c r="P9" i="14"/>
  <c r="T25" i="5" l="1"/>
  <c r="T22" i="5"/>
  <c r="T30" i="5"/>
  <c r="T12" i="5" l="1"/>
</calcChain>
</file>

<file path=xl/sharedStrings.xml><?xml version="1.0" encoding="utf-8"?>
<sst xmlns="http://schemas.openxmlformats.org/spreadsheetml/2006/main" count="740" uniqueCount="300">
  <si>
    <t>ФИО</t>
  </si>
  <si>
    <t>Весовая категория</t>
  </si>
  <si>
    <t>Овсепьян Роман</t>
  </si>
  <si>
    <t>Гатаулин Эдгар</t>
  </si>
  <si>
    <t>Ильина Вера</t>
  </si>
  <si>
    <t>Андреев Владимир</t>
  </si>
  <si>
    <t>Мигунов Константин</t>
  </si>
  <si>
    <t>Ахметов Дамир</t>
  </si>
  <si>
    <t>Курбанов Эрик</t>
  </si>
  <si>
    <t>Набиева Ольга</t>
  </si>
  <si>
    <t>Нарышкин Алексей</t>
  </si>
  <si>
    <t>Юсупов Руслан</t>
  </si>
  <si>
    <t>Хамидулин Константин</t>
  </si>
  <si>
    <t>Синев Сергей</t>
  </si>
  <si>
    <t>Прищепо Владимир</t>
  </si>
  <si>
    <t>Корюков Алексей</t>
  </si>
  <si>
    <t>Становая тяга</t>
  </si>
  <si>
    <t>Подвойский Тимур</t>
  </si>
  <si>
    <t>Мусин Марат</t>
  </si>
  <si>
    <t>Смирнов Антон</t>
  </si>
  <si>
    <t>Проданов Вадим</t>
  </si>
  <si>
    <t>Гусева Дарья</t>
  </si>
  <si>
    <t>Ващенко Андрей</t>
  </si>
  <si>
    <t>Федоров Сергей</t>
  </si>
  <si>
    <t>Иванов Константин</t>
  </si>
  <si>
    <t>Мухамедьяров Руслан</t>
  </si>
  <si>
    <t>Давлеев Эдуард</t>
  </si>
  <si>
    <t>Низамов Амир</t>
  </si>
  <si>
    <t>Мухамедьяров Артур</t>
  </si>
  <si>
    <t>Шарафутдинов Рамиль</t>
  </si>
  <si>
    <t>Гнездило Георгий</t>
  </si>
  <si>
    <t>Евдокимов Игорь</t>
  </si>
  <si>
    <t>Ларионов Илья</t>
  </si>
  <si>
    <t>Бубнов Сергей</t>
  </si>
  <si>
    <t>Кузьминых Денис</t>
  </si>
  <si>
    <t>Низамов Ильдар</t>
  </si>
  <si>
    <t>Зинчук Элеонора</t>
  </si>
  <si>
    <t>Ардуанов Чингиз</t>
  </si>
  <si>
    <t>Нургалиев Вадим</t>
  </si>
  <si>
    <t>Исланов Аяз</t>
  </si>
  <si>
    <t>Колосков Николай</t>
  </si>
  <si>
    <t>Мухаматуллин Ильдар</t>
  </si>
  <si>
    <t>Кашапов Радмир</t>
  </si>
  <si>
    <t>Басыров Алик</t>
  </si>
  <si>
    <t>Галикеев Алмаз</t>
  </si>
  <si>
    <t>Кулешов Дмитрий</t>
  </si>
  <si>
    <t>Мусин Артём</t>
  </si>
  <si>
    <t>Петров Виталий</t>
  </si>
  <si>
    <t>Осипова Ольга</t>
  </si>
  <si>
    <t>Трошкин Сергей</t>
  </si>
  <si>
    <t>Дойников Станислав</t>
  </si>
  <si>
    <t>Ахметдинов Артур</t>
  </si>
  <si>
    <t>Кадиков Ильяс</t>
  </si>
  <si>
    <t>Wilks</t>
  </si>
  <si>
    <t>Приседание</t>
  </si>
  <si>
    <t>Жим лёжа</t>
  </si>
  <si>
    <t>Сумма</t>
  </si>
  <si>
    <t>Очки</t>
  </si>
  <si>
    <t>Тренер</t>
  </si>
  <si>
    <t>Самигуллин Ильгар</t>
  </si>
  <si>
    <t>Маркелова Дарья</t>
  </si>
  <si>
    <t>Минаева Арина</t>
  </si>
  <si>
    <t>Крюков Михаил</t>
  </si>
  <si>
    <t>Янситов Георгий</t>
  </si>
  <si>
    <t>Топычканов Никита</t>
  </si>
  <si>
    <t>Мухаметшин Дамир</t>
  </si>
  <si>
    <t>Патрикеев Валерий</t>
  </si>
  <si>
    <t>Хисамутдинов Руслан</t>
  </si>
  <si>
    <t>Галиев Радмир</t>
  </si>
  <si>
    <t>Миннуллин Шамиль</t>
  </si>
  <si>
    <t>71.75</t>
  </si>
  <si>
    <t>Лебедев Максим</t>
  </si>
  <si>
    <t>Великородная Влада</t>
  </si>
  <si>
    <t>Помелов Константин</t>
  </si>
  <si>
    <t>Хусаинов Владимир</t>
  </si>
  <si>
    <t>Киселев Дмитрий</t>
  </si>
  <si>
    <t>Шимкович Константин</t>
  </si>
  <si>
    <t>Иванюта Святослав</t>
  </si>
  <si>
    <t>Исаев Пётр</t>
  </si>
  <si>
    <t>Имамов Алик</t>
  </si>
  <si>
    <t xml:space="preserve">Сапожников Сергей </t>
  </si>
  <si>
    <t>108.60</t>
  </si>
  <si>
    <t>Гиниятуллин Денис</t>
  </si>
  <si>
    <t>Лашманов Сергей</t>
  </si>
  <si>
    <t xml:space="preserve">Кажаев Валерий </t>
  </si>
  <si>
    <t>Мингазов Карим</t>
  </si>
  <si>
    <t>Результат</t>
  </si>
  <si>
    <t xml:space="preserve">Абсолютный зачёт </t>
  </si>
  <si>
    <t xml:space="preserve">Мужчины </t>
  </si>
  <si>
    <t xml:space="preserve">ФИО </t>
  </si>
  <si>
    <t xml:space="preserve">Результат </t>
  </si>
  <si>
    <t>Золотарева Елена</t>
  </si>
  <si>
    <t>Васильева Надежда</t>
  </si>
  <si>
    <t>Егупова Лидия</t>
  </si>
  <si>
    <t>Мухамедьянов Руслан</t>
  </si>
  <si>
    <t>Батршин Рафаэль</t>
  </si>
  <si>
    <t>Губайдуллин Аскар</t>
  </si>
  <si>
    <t>Мухтеринов Эрвин</t>
  </si>
  <si>
    <t>Золотарёв Максим</t>
  </si>
  <si>
    <t>Сапегин Дмитрий</t>
  </si>
  <si>
    <t>Шаихов Халил</t>
  </si>
  <si>
    <t>Еникеев Эльдар</t>
  </si>
  <si>
    <t>Аминов Руслан</t>
  </si>
  <si>
    <t>110</t>
  </si>
  <si>
    <t>75</t>
  </si>
  <si>
    <t>587,5</t>
  </si>
  <si>
    <t>100</t>
  </si>
  <si>
    <t>607,5</t>
  </si>
  <si>
    <t>177,5</t>
  </si>
  <si>
    <t>Мастера</t>
  </si>
  <si>
    <t xml:space="preserve">Щепина Юлия </t>
  </si>
  <si>
    <t>Буздяк/Республика Башкортостан</t>
  </si>
  <si>
    <t>Уфа/Республика Башкортостан</t>
  </si>
  <si>
    <t>Ишимбай/Республика Башкортостан</t>
  </si>
  <si>
    <t>Салават/Республика Башкортостан</t>
  </si>
  <si>
    <t>Стерлитамак/Республика Башкортостан</t>
  </si>
  <si>
    <t>Белебей/Республика Башкортостан</t>
  </si>
  <si>
    <t>Чекмагуш/Республика Башкортостан</t>
  </si>
  <si>
    <t>Кумертау/Республика Башкортостан</t>
  </si>
  <si>
    <t>Бугульма/Республика Татарстан</t>
  </si>
  <si>
    <t>140+</t>
  </si>
  <si>
    <t>Открытая (09.06.2005)/15</t>
  </si>
  <si>
    <t xml:space="preserve">Мастера 40-44 (18.02.1980)/41 </t>
  </si>
  <si>
    <t>Открытая (11.08.1986)/34</t>
  </si>
  <si>
    <t>Открытая (07.06.1985)/35</t>
  </si>
  <si>
    <t xml:space="preserve">Открытая (28.10.1987)/33 </t>
  </si>
  <si>
    <t>Юниоры 20-23 (02.09.1999)/21</t>
  </si>
  <si>
    <t xml:space="preserve">Открытая (07.06.1973)/47 </t>
  </si>
  <si>
    <t>Открытая (25.09.1987)/33</t>
  </si>
  <si>
    <t>Мастера 40-44 (19.07.1980)/40</t>
  </si>
  <si>
    <t xml:space="preserve">Открытая (30.03.1994)/26 </t>
  </si>
  <si>
    <t>Рек</t>
  </si>
  <si>
    <t>Мастера 55-59 (12.04.1964)/56</t>
  </si>
  <si>
    <t>Юниоры 20-23 (30.06.1997)/23</t>
  </si>
  <si>
    <t xml:space="preserve">Мастера 40-44 (19.07.1980)/40 </t>
  </si>
  <si>
    <t xml:space="preserve">Мастера 50-54 (24.09.1969)/51 </t>
  </si>
  <si>
    <t xml:space="preserve">Мастера 70-74 (18.02.1950)/71 </t>
  </si>
  <si>
    <t>Мастера 40-44 (05.07.1980)/41</t>
  </si>
  <si>
    <t>Мастера 45-49 (12.02.1972)/49</t>
  </si>
  <si>
    <t>Мастера 50-54 (06.04.1967)/53</t>
  </si>
  <si>
    <t>Мастера 50-54 (12.04.1969)/51</t>
  </si>
  <si>
    <t>Мастера 60-64 (12.10.1959)/61</t>
  </si>
  <si>
    <t>Юниоры 20-23 (06.03.1997)/23</t>
  </si>
  <si>
    <t>Мастера 40-44 (18.08.1977)/43</t>
  </si>
  <si>
    <t>Юниоры 20-23 (27.04.1998)/22</t>
  </si>
  <si>
    <t>Мастера 45-49 (25.04.1975)/45</t>
  </si>
  <si>
    <t>Мастера 55-59 (01.05.1963)/57</t>
  </si>
  <si>
    <t>Юноши 13-19 (25.09.2004)/14</t>
  </si>
  <si>
    <t>Девушки 13-19 (08.03.2004)/17</t>
  </si>
  <si>
    <t>Юниоры 20-23 (23.08.2000)/20</t>
  </si>
  <si>
    <t>Мастера 40-44 (08.04.1978)/42</t>
  </si>
  <si>
    <t>Юноши 13-19 (04.08.2006)/14</t>
  </si>
  <si>
    <t xml:space="preserve">Юниоры 20-23 (16.05.1999)/21 </t>
  </si>
  <si>
    <t xml:space="preserve">Юниоры 20-23 (30.05.1998)/22 </t>
  </si>
  <si>
    <t>Юноши 13-19 (04.03.2002)/19</t>
  </si>
  <si>
    <t>Юноши 13-19 (09.02.2002)/19</t>
  </si>
  <si>
    <t>Юноши 13-19 (27.12.2001)/19</t>
  </si>
  <si>
    <t>Юноши 13-19 (18.04.2003)/17</t>
  </si>
  <si>
    <t>Юноши 13-19 (03.12.2002)/18</t>
  </si>
  <si>
    <t>Нургалиев В.</t>
  </si>
  <si>
    <t>Открытая (08.05.1989)/32</t>
  </si>
  <si>
    <t xml:space="preserve">Открытая (18.09.1989)/31 </t>
  </si>
  <si>
    <t>Макаров И.</t>
  </si>
  <si>
    <t>Низамов И.</t>
  </si>
  <si>
    <t>Кажаев В.</t>
  </si>
  <si>
    <t>Акшенцев В.</t>
  </si>
  <si>
    <t>Кузнецов Ю.</t>
  </si>
  <si>
    <t>Хакимов Д.</t>
  </si>
  <si>
    <t>Кашапов Р.</t>
  </si>
  <si>
    <t>Евдокимов Д.</t>
  </si>
  <si>
    <t>89.9645</t>
  </si>
  <si>
    <t xml:space="preserve">Открытая (22.11.1994)/26 </t>
  </si>
  <si>
    <t>Открытая (26.08.1994)/26</t>
  </si>
  <si>
    <t xml:space="preserve">Открытая (29.12.1992)/28 </t>
  </si>
  <si>
    <t>Открытая (01.09.1992)/28</t>
  </si>
  <si>
    <t>Открытая (30.03.1994)/26</t>
  </si>
  <si>
    <t>Открытая (23.11.1976)/44</t>
  </si>
  <si>
    <t>Открытая (20.11.1975)/45</t>
  </si>
  <si>
    <t>Открытая (30.01.1981)/40</t>
  </si>
  <si>
    <t xml:space="preserve">Открытая (08.04.1987)/33 </t>
  </si>
  <si>
    <t>Открытая (08.07.1983)/37</t>
  </si>
  <si>
    <t>Открытая (03.03.1994)/27</t>
  </si>
  <si>
    <t>Открытая (13.09.1990)/30</t>
  </si>
  <si>
    <t>Открытая (07.07.1995)/25</t>
  </si>
  <si>
    <t>Открытая (30.08.1994)/26</t>
  </si>
  <si>
    <t>Открытая (12.02.1972)/49</t>
  </si>
  <si>
    <t xml:space="preserve">Открытая (30.01.1984)/37 </t>
  </si>
  <si>
    <t>Открытая (26.05.1982)/38</t>
  </si>
  <si>
    <t>Открытая (12.11.1984)/36</t>
  </si>
  <si>
    <t xml:space="preserve">Открытая (12.07.1986)/34 </t>
  </si>
  <si>
    <t>Открытая (18.09.1992)/28</t>
  </si>
  <si>
    <t>Открытая (18.06.1982)/38</t>
  </si>
  <si>
    <t>Открытая  (20.11.1975)/45</t>
  </si>
  <si>
    <t>Открытая (12.12.1994)/26</t>
  </si>
  <si>
    <t xml:space="preserve">Открытая (21.01.1983)/38 </t>
  </si>
  <si>
    <t>Открытая (24.12.1972)/48</t>
  </si>
  <si>
    <t xml:space="preserve">Открытая (21.04.1977)/43 </t>
  </si>
  <si>
    <t>Открытая (24.08.1978)/42</t>
  </si>
  <si>
    <t>Открытая (19.09.1992)/28</t>
  </si>
  <si>
    <t xml:space="preserve">Открытая (25.09.1987)/33 </t>
  </si>
  <si>
    <t>Открытая (06.08.1995)/25</t>
  </si>
  <si>
    <t>Открытая (01.01.1986)/35</t>
  </si>
  <si>
    <t>Открытая (12.11.1982)/38</t>
  </si>
  <si>
    <t>Открытая (07.03.1986)/35</t>
  </si>
  <si>
    <t>Открытая (27.04.1998)/22</t>
  </si>
  <si>
    <t>Открытая (08.08.1990)/30</t>
  </si>
  <si>
    <t>Открытая (27.01.1992)/29</t>
  </si>
  <si>
    <t>Открытая (19.07.1993)/27</t>
  </si>
  <si>
    <t>Открытая (29.12.1992)/28</t>
  </si>
  <si>
    <t>Открытая (17.01.1997)/24</t>
  </si>
  <si>
    <t>Открытая (26.06.1992)/28</t>
  </si>
  <si>
    <t>Открытая (30.08.1994)/ 26</t>
  </si>
  <si>
    <t>Открытая (12.07.1986)/34</t>
  </si>
  <si>
    <t>Открытая (31.12.1985)/35</t>
  </si>
  <si>
    <t>Открытая (18.07.1989)/32</t>
  </si>
  <si>
    <t>Возрастная категория</t>
  </si>
  <si>
    <t>Открытая</t>
  </si>
  <si>
    <t>Собственный 
вес</t>
  </si>
  <si>
    <t>Город/Страна</t>
  </si>
  <si>
    <t>Открытое первенство Республики Башкортостан
IPL Пауэрлифтинг без экипировки
Салават/Республика Башкортостан, 20 марта 2021 года</t>
  </si>
  <si>
    <t>ВЕСОВАЯ КАТЕГОРИЯ   48</t>
  </si>
  <si>
    <t>ВЕСОВАЯ КАТЕГОРИЯ   52</t>
  </si>
  <si>
    <t>ВЕСОВАЯ КАТЕГОРИЯ   56</t>
  </si>
  <si>
    <t>ВЕСОВАЯ КАТЕГОРИЯ   60</t>
  </si>
  <si>
    <t>ВЕСОВАЯ КАТЕГОРИЯ   67.5</t>
  </si>
  <si>
    <t>ВЕСОВАЯ КАТЕГОРИЯ   75</t>
  </si>
  <si>
    <t>ВЕСОВАЯ КАТЕГОРИЯ   90</t>
  </si>
  <si>
    <t>ВЕСОВАЯ КАТЕГОРИЯ   90+</t>
  </si>
  <si>
    <t>ВЕСОВАЯ КАТЕГОРИЯ   100</t>
  </si>
  <si>
    <t>ВЕСОВАЯ КАТЕГОРИЯ   110</t>
  </si>
  <si>
    <t xml:space="preserve">Юноши 15-19 (12.01.2011)/10 </t>
  </si>
  <si>
    <t xml:space="preserve">Юноши 15-19 (12.09.2006)/14 </t>
  </si>
  <si>
    <t>Юноши 15-19 (06.08.2004)/16</t>
  </si>
  <si>
    <t>Юноши 15-19 (23.04.2002)/18</t>
  </si>
  <si>
    <t>Юноши 15-19 (11.12.2008)/12</t>
  </si>
  <si>
    <t>Юноши 15-19 (09.02.2002)/19</t>
  </si>
  <si>
    <t>Юноши 15-19 (04.03.2002)/19</t>
  </si>
  <si>
    <t>Юноши 15-19 (25.09.2004)/14</t>
  </si>
  <si>
    <t>Юноши 15-19 (22.10.2007)/13</t>
  </si>
  <si>
    <t>Юноши 15-19 (31.03.2003)/17</t>
  </si>
  <si>
    <t>Юноши 15-19 (21.07.2005)/15</t>
  </si>
  <si>
    <t>Юноши 15-19 (24.04.2005)/15</t>
  </si>
  <si>
    <t>Юноши 15-19 (18.04.2003)/17</t>
  </si>
  <si>
    <t>Юноши 15-19 (03.12.2002)/18</t>
  </si>
  <si>
    <t>Юниорки 20-23 (18.04.1998)/22</t>
  </si>
  <si>
    <t>Юноши 15-19 (06.08.2010)/10</t>
  </si>
  <si>
    <t>Открытое первенство Республики Башкортостан
IPL Пауэрлифтинг в бинтах
Салават/Республика Башкортостан, 20 марта 2021 года</t>
  </si>
  <si>
    <t>ВЕСОВАЯ КАТЕГОРИЯ 52</t>
  </si>
  <si>
    <t>ВЕСОВАЯ КАТЕГОРИЯ 56</t>
  </si>
  <si>
    <t>ВЕСОВАЯ КАТЕГОРИЯ 60</t>
  </si>
  <si>
    <t>ВЕСОВАЯ КАТЕГОРИЯ 75</t>
  </si>
  <si>
    <t>ВЕСОВАЯ КАТЕГОРИЯ 90</t>
  </si>
  <si>
    <t>ВЕСОВАЯ КАТЕГОРИЯ 100</t>
  </si>
  <si>
    <t>ВЕСОВАЯ КАТЕГОРИЯ 110</t>
  </si>
  <si>
    <t>ВЕСОВАЯ КАТЕГОРИЯ 140</t>
  </si>
  <si>
    <t>Открытое первенство Республики Башкортостан
СПР Подъем на бицепс
Салават/Республика Башкортостан, 20 марта 2021 года</t>
  </si>
  <si>
    <t>ВЕСОВАЯ КАТЕГОРИЯ 67.5</t>
  </si>
  <si>
    <t>ВЕСОВАЯ КАТЕГОРИЯ 82.5</t>
  </si>
  <si>
    <t>Мастера 40-49 (13.11.1979)/42</t>
  </si>
  <si>
    <t>Мастера 50-59 (13.12.1963)/57</t>
  </si>
  <si>
    <t>Открытое первенство Республики Башкортостан
СПР Жим стоя
Салават/Республика Башкортостан, 20 марта 2021 года</t>
  </si>
  <si>
    <t>Жим стоя</t>
  </si>
  <si>
    <t>Открытое первенство Республики Башкортостан
СПР Пауэрспорт
Салават/Республика Башкортостан, 20 марта 2021 года</t>
  </si>
  <si>
    <t>Мастера 40-49 (18.02.1980)/41</t>
  </si>
  <si>
    <t>Мастера 40-49 (26.02.1982)/41</t>
  </si>
  <si>
    <t>Открытое первенство Республики Башкортостан
IPL Становая тяга в экипировке
Салават/Республика Башкортостан, 20 марта 2021 года</t>
  </si>
  <si>
    <t>Открытое первенство Республики Башкортостан
IPL Становая тяга без экипировки
Салават/Республика Башкортостан, 20 марта 2021 года</t>
  </si>
  <si>
    <t>Возрастная группа</t>
  </si>
  <si>
    <t>ВЕСОВАЯ КАТЕГОРИЯ  52</t>
  </si>
  <si>
    <t>ВЕСОВАЯ КАТЕГОРИЯ  60</t>
  </si>
  <si>
    <t>ВЕСОВАЯ КАТЕГОРИЯ  67.5</t>
  </si>
  <si>
    <t>ВЕСОВАЯ КАТЕГОРИЯ  75</t>
  </si>
  <si>
    <t>ВЕСОВАЯ КАТЕГОРИЯ  82.5</t>
  </si>
  <si>
    <t>Открытое первенство Республики Башкортостан
СПР Жим лежа в однопетельной софт экипировке
Салават/Республика Башкортостан, 20 марта 2021 года</t>
  </si>
  <si>
    <t>Открытое первенство Республики Башкортостан
IPL Жим лежа в однослойной экипировке
Салават/Республика Башкортостан, 20 марта 2021 года</t>
  </si>
  <si>
    <t>ВЕСОВАЯ КАТЕГОРИЯ  90</t>
  </si>
  <si>
    <t>ВЕСОВАЯ КАТЕГОРИЯ  110</t>
  </si>
  <si>
    <t>Жим лежа</t>
  </si>
  <si>
    <t>Открытое первенство Республики Башкортостан
IPL Жим лежа без экипировки
Салават/Республика Башкортостан, 20 марта 2021 года</t>
  </si>
  <si>
    <t>ВЕСОВАЯ КАТЕГОРИЯ  56</t>
  </si>
  <si>
    <t>ВЕСОВАЯ КАТЕГОРИЯ  100</t>
  </si>
  <si>
    <t>ВЕСОВАЯ КАТЕГОРИЯ  125</t>
  </si>
  <si>
    <t>ВЕСОВАЯ КАТЕГОРИЯ  140</t>
  </si>
  <si>
    <t>ВЕСОВАЯ КАТЕГОРИЯ  140+</t>
  </si>
  <si>
    <t>Девушки 15-19 (15.05.2003)/17</t>
  </si>
  <si>
    <t>Девушки 15-19 (08.03.2004)/17</t>
  </si>
  <si>
    <t>Юноши 15-19 (19.11.2003)/17</t>
  </si>
  <si>
    <t>Жим</t>
  </si>
  <si>
    <t>Тяга</t>
  </si>
  <si>
    <t>№</t>
  </si>
  <si>
    <t xml:space="preserve">
Дата рождения/Возраст</t>
  </si>
  <si>
    <t>M1</t>
  </si>
  <si>
    <t>O</t>
  </si>
  <si>
    <t>J</t>
  </si>
  <si>
    <t>T</t>
  </si>
  <si>
    <t>M2</t>
  </si>
  <si>
    <t>M4</t>
  </si>
  <si>
    <t>M3</t>
  </si>
  <si>
    <t>M7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</si>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</sst>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8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6"/>
      <color rgb="FF000000"/>
      <name val="Trebuchet MS"/>
      <family val="2"/>
      <charset val="204"/>
    </font>
    <font>
      <sz val="14"/>
      <color theme="1"/>
      <name val="Times New Roman"/>
      <family val="1"/>
      <charset val="204"/>
    </font>
    <font>
      <b/>
      <sz val="24"/>
      <name val="Arial Cyr"/>
      <charset val="204"/>
    </font>
    <font>
      <sz val="16"/>
      <color theme="1"/>
      <name val="Arial Cyr"/>
      <charset val="204"/>
    </font>
    <font>
      <sz val="16"/>
      <color rgb="FF000000"/>
      <name val="Arial Cyr"/>
      <charset val="204"/>
    </font>
    <font>
      <sz val="11"/>
      <color theme="1"/>
      <name val="Arial Cyr"/>
      <charset val="204"/>
    </font>
    <font>
      <sz val="10"/>
      <color theme="1"/>
      <name val="Arial Cyr"/>
      <charset val="204"/>
    </font>
    <font>
      <sz val="10"/>
      <color rgb="FF000000"/>
      <name val="Arial Cyr"/>
      <charset val="204"/>
    </font>
    <font>
      <sz val="10"/>
      <color rgb="FFFF0000"/>
      <name val="Arial Cyr"/>
      <charset val="204"/>
    </font>
    <font>
      <i/>
      <sz val="12"/>
      <color theme="1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trike/>
      <sz val="10"/>
      <color rgb="FFFF000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rebuchet MS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 Cyr"/>
      <charset val="204"/>
    </font>
    <font>
      <b/>
      <strike/>
      <sz val="10"/>
      <color rgb="FFC00000"/>
      <name val="Arial Cyr"/>
      <charset val="204"/>
    </font>
    <font>
      <b/>
      <sz val="10"/>
      <color rgb="FFFF0000"/>
      <name val="Arial Cyr"/>
      <charset val="204"/>
    </font>
    <font>
      <b/>
      <sz val="16"/>
      <color theme="1"/>
      <name val="Arial Cyr"/>
      <charset val="204"/>
    </font>
    <font>
      <b/>
      <sz val="16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 Cyr"/>
      <charset val="204"/>
    </font>
    <font>
      <sz val="14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9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5" fillId="0" borderId="0" xfId="0" applyFont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15" fillId="0" borderId="0" xfId="1" applyNumberFormat="1" applyFont="1" applyFill="1" applyBorder="1" applyAlignment="1">
      <alignment horizontal="center" vertical="center"/>
    </xf>
    <xf numFmtId="0" fontId="16" fillId="0" borderId="0" xfId="1" applyBorder="1"/>
    <xf numFmtId="49" fontId="17" fillId="0" borderId="0" xfId="1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6" fillId="0" borderId="0" xfId="1" applyFill="1" applyBorder="1"/>
    <xf numFmtId="0" fontId="0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49" fontId="16" fillId="0" borderId="0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left" vertical="center" indent="1"/>
    </xf>
    <xf numFmtId="49" fontId="20" fillId="0" borderId="0" xfId="1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ill="1" applyBorder="1"/>
    <xf numFmtId="165" fontId="10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18" fillId="0" borderId="0" xfId="1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2" fillId="0" borderId="0" xfId="0" applyFont="1" applyFill="1" applyBorder="1"/>
    <xf numFmtId="49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18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6" fontId="23" fillId="0" borderId="2" xfId="0" applyNumberFormat="1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Fill="1"/>
    <xf numFmtId="165" fontId="23" fillId="2" borderId="2" xfId="0" applyNumberFormat="1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 applyAlignment="1" applyProtection="1">
      <alignment horizontal="center"/>
      <protection locked="0"/>
    </xf>
    <xf numFmtId="0" fontId="25" fillId="0" borderId="0" xfId="0" applyFont="1" applyFill="1"/>
    <xf numFmtId="0" fontId="23" fillId="0" borderId="0" xfId="0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23" fillId="0" borderId="0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1" fillId="0" borderId="0" xfId="0" applyNumberFormat="1" applyFont="1" applyBorder="1"/>
    <xf numFmtId="0" fontId="0" fillId="0" borderId="0" xfId="0" applyFont="1" applyBorder="1"/>
    <xf numFmtId="164" fontId="0" fillId="0" borderId="0" xfId="0" applyNumberFormat="1" applyFill="1" applyBorder="1"/>
    <xf numFmtId="166" fontId="17" fillId="0" borderId="18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/>
    </xf>
    <xf numFmtId="166" fontId="23" fillId="3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/>
    </xf>
    <xf numFmtId="166" fontId="25" fillId="0" borderId="0" xfId="0" applyNumberFormat="1" applyFont="1" applyBorder="1"/>
    <xf numFmtId="166" fontId="26" fillId="0" borderId="0" xfId="0" applyNumberFormat="1" applyFont="1" applyBorder="1"/>
    <xf numFmtId="166" fontId="26" fillId="0" borderId="0" xfId="0" applyNumberFormat="1" applyFont="1" applyFill="1" applyBorder="1"/>
    <xf numFmtId="166" fontId="25" fillId="0" borderId="0" xfId="0" applyNumberFormat="1" applyFont="1" applyFill="1" applyBorder="1"/>
    <xf numFmtId="166" fontId="27" fillId="0" borderId="0" xfId="0" applyNumberFormat="1" applyFont="1" applyFill="1" applyBorder="1" applyAlignment="1">
      <alignment horizontal="center" vertical="center" wrapText="1"/>
    </xf>
    <xf numFmtId="166" fontId="26" fillId="0" borderId="0" xfId="0" applyNumberFormat="1" applyFont="1" applyFill="1" applyBorder="1" applyAlignment="1">
      <alignment horizontal="center"/>
    </xf>
    <xf numFmtId="166" fontId="25" fillId="0" borderId="0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/>
    </xf>
    <xf numFmtId="166" fontId="25" fillId="0" borderId="0" xfId="0" applyNumberFormat="1" applyFont="1"/>
    <xf numFmtId="166" fontId="26" fillId="0" borderId="0" xfId="0" applyNumberFormat="1" applyFont="1"/>
    <xf numFmtId="1" fontId="17" fillId="0" borderId="18" xfId="0" applyNumberFormat="1" applyFont="1" applyBorder="1" applyAlignment="1">
      <alignment horizontal="center" vertical="center"/>
    </xf>
    <xf numFmtId="166" fontId="30" fillId="0" borderId="0" xfId="0" applyNumberFormat="1" applyFont="1" applyBorder="1" applyAlignment="1">
      <alignment horizontal="center" vertical="center"/>
    </xf>
    <xf numFmtId="166" fontId="23" fillId="3" borderId="2" xfId="0" applyNumberFormat="1" applyFont="1" applyFill="1" applyBorder="1" applyAlignment="1">
      <alignment horizontal="center" vertical="center"/>
    </xf>
    <xf numFmtId="166" fontId="30" fillId="0" borderId="2" xfId="0" applyNumberFormat="1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166" fontId="23" fillId="3" borderId="11" xfId="0" applyNumberFormat="1" applyFont="1" applyFill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166" fontId="23" fillId="3" borderId="10" xfId="0" applyNumberFormat="1" applyFont="1" applyFill="1" applyBorder="1" applyAlignment="1">
      <alignment horizontal="center" vertical="center"/>
    </xf>
    <xf numFmtId="166" fontId="30" fillId="0" borderId="10" xfId="0" applyNumberFormat="1" applyFont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166" fontId="30" fillId="0" borderId="7" xfId="0" applyNumberFormat="1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166" fontId="30" fillId="0" borderId="8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166" fontId="23" fillId="0" borderId="7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166" fontId="23" fillId="0" borderId="8" xfId="0" applyNumberFormat="1" applyFont="1" applyFill="1" applyBorder="1" applyAlignment="1">
      <alignment horizontal="center" vertical="center"/>
    </xf>
    <xf numFmtId="2" fontId="10" fillId="0" borderId="24" xfId="0" applyNumberFormat="1" applyFont="1" applyFill="1" applyBorder="1" applyAlignment="1">
      <alignment horizontal="center"/>
    </xf>
    <xf numFmtId="166" fontId="23" fillId="3" borderId="7" xfId="0" applyNumberFormat="1" applyFont="1" applyFill="1" applyBorder="1" applyAlignment="1">
      <alignment horizontal="center" vertical="center"/>
    </xf>
    <xf numFmtId="2" fontId="10" fillId="0" borderId="25" xfId="0" applyNumberFormat="1" applyFont="1" applyFill="1" applyBorder="1" applyAlignment="1">
      <alignment horizontal="center"/>
    </xf>
    <xf numFmtId="166" fontId="23" fillId="3" borderId="8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166" fontId="23" fillId="3" borderId="24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166" fontId="23" fillId="3" borderId="25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66" fontId="30" fillId="0" borderId="24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/>
    </xf>
    <xf numFmtId="166" fontId="30" fillId="0" borderId="25" xfId="0" applyNumberFormat="1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  <xf numFmtId="166" fontId="23" fillId="0" borderId="24" xfId="0" applyNumberFormat="1" applyFont="1" applyFill="1" applyBorder="1" applyAlignment="1">
      <alignment horizontal="center" vertical="center"/>
    </xf>
    <xf numFmtId="166" fontId="23" fillId="0" borderId="25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9" xfId="0" applyNumberFormat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65" fontId="23" fillId="0" borderId="11" xfId="0" applyNumberFormat="1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2" fontId="10" fillId="0" borderId="26" xfId="0" applyNumberFormat="1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166" fontId="23" fillId="0" borderId="5" xfId="0" applyNumberFormat="1" applyFont="1" applyFill="1" applyBorder="1" applyAlignment="1">
      <alignment horizontal="center" vertical="center"/>
    </xf>
    <xf numFmtId="165" fontId="23" fillId="0" borderId="7" xfId="0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8" xfId="0" applyNumberFormat="1" applyFont="1" applyFill="1" applyBorder="1" applyAlignment="1">
      <alignment horizontal="center"/>
    </xf>
    <xf numFmtId="166" fontId="23" fillId="3" borderId="26" xfId="0" applyNumberFormat="1" applyFont="1" applyFill="1" applyBorder="1" applyAlignment="1">
      <alignment horizontal="center" vertical="center"/>
    </xf>
    <xf numFmtId="166" fontId="23" fillId="3" borderId="6" xfId="0" applyNumberFormat="1" applyFont="1" applyFill="1" applyBorder="1" applyAlignment="1">
      <alignment horizontal="center" vertical="center"/>
    </xf>
    <xf numFmtId="166" fontId="23" fillId="3" borderId="27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/>
    </xf>
    <xf numFmtId="166" fontId="23" fillId="0" borderId="27" xfId="0" applyNumberFormat="1" applyFont="1" applyFill="1" applyBorder="1" applyAlignment="1">
      <alignment horizontal="center" vertical="center"/>
    </xf>
    <xf numFmtId="166" fontId="23" fillId="0" borderId="9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66" fontId="23" fillId="3" borderId="9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 vertical="center"/>
    </xf>
    <xf numFmtId="166" fontId="29" fillId="0" borderId="0" xfId="0" applyNumberFormat="1" applyFont="1" applyFill="1" applyBorder="1"/>
    <xf numFmtId="165" fontId="23" fillId="0" borderId="4" xfId="0" applyNumberFormat="1" applyFont="1" applyFill="1" applyBorder="1" applyAlignment="1">
      <alignment horizontal="center" vertical="center"/>
    </xf>
    <xf numFmtId="165" fontId="23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6" fontId="25" fillId="0" borderId="0" xfId="0" applyNumberFormat="1" applyFont="1" applyFill="1" applyBorder="1" applyAlignment="1">
      <alignment vertical="center"/>
    </xf>
    <xf numFmtId="166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6" fontId="32" fillId="0" borderId="0" xfId="0" applyNumberFormat="1" applyFont="1" applyFill="1" applyBorder="1" applyAlignment="1">
      <alignment vertical="center"/>
    </xf>
    <xf numFmtId="166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left" vertical="center"/>
    </xf>
    <xf numFmtId="166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6" fontId="25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65" fontId="10" fillId="0" borderId="24" xfId="0" applyNumberFormat="1" applyFont="1" applyBorder="1" applyAlignment="1">
      <alignment horizontal="center"/>
    </xf>
    <xf numFmtId="0" fontId="23" fillId="0" borderId="24" xfId="0" applyFont="1" applyFill="1" applyBorder="1" applyAlignment="1" applyProtection="1">
      <alignment horizontal="center"/>
      <protection locked="0"/>
    </xf>
    <xf numFmtId="0" fontId="23" fillId="0" borderId="25" xfId="0" applyFont="1" applyBorder="1" applyAlignment="1">
      <alignment horizontal="center"/>
    </xf>
    <xf numFmtId="2" fontId="10" fillId="0" borderId="2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 applyProtection="1">
      <alignment horizontal="center"/>
      <protection locked="0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2" fontId="16" fillId="0" borderId="25" xfId="0" applyNumberFormat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/>
    </xf>
    <xf numFmtId="0" fontId="16" fillId="0" borderId="26" xfId="0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2" fontId="16" fillId="0" borderId="24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2" fontId="16" fillId="0" borderId="26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6" fontId="26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16" fillId="0" borderId="2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23" fillId="0" borderId="2" xfId="0" applyNumberFormat="1" applyFont="1" applyBorder="1" applyAlignment="1">
      <alignment horizontal="center" vertical="center"/>
    </xf>
    <xf numFmtId="166" fontId="30" fillId="0" borderId="9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center"/>
    </xf>
    <xf numFmtId="166" fontId="30" fillId="0" borderId="27" xfId="0" applyNumberFormat="1" applyFont="1" applyBorder="1" applyAlignment="1">
      <alignment horizontal="center"/>
    </xf>
    <xf numFmtId="166" fontId="30" fillId="0" borderId="5" xfId="0" applyNumberFormat="1" applyFont="1" applyBorder="1" applyAlignment="1">
      <alignment horizontal="center"/>
    </xf>
    <xf numFmtId="166" fontId="30" fillId="0" borderId="2" xfId="0" applyNumberFormat="1" applyFont="1" applyFill="1" applyBorder="1" applyAlignment="1">
      <alignment horizontal="center" vertical="center"/>
    </xf>
    <xf numFmtId="166" fontId="23" fillId="4" borderId="6" xfId="0" applyNumberFormat="1" applyFont="1" applyFill="1" applyBorder="1" applyAlignment="1">
      <alignment horizontal="center" vertical="center"/>
    </xf>
    <xf numFmtId="166" fontId="23" fillId="4" borderId="7" xfId="0" applyNumberFormat="1" applyFont="1" applyFill="1" applyBorder="1" applyAlignment="1">
      <alignment horizontal="center" vertical="center"/>
    </xf>
    <xf numFmtId="166" fontId="23" fillId="4" borderId="8" xfId="0" applyNumberFormat="1" applyFont="1" applyFill="1" applyBorder="1" applyAlignment="1">
      <alignment horizontal="center" vertical="center"/>
    </xf>
    <xf numFmtId="166" fontId="23" fillId="4" borderId="11" xfId="0" applyNumberFormat="1" applyFont="1" applyFill="1" applyBorder="1" applyAlignment="1">
      <alignment horizontal="center" vertical="center"/>
    </xf>
    <xf numFmtId="166" fontId="23" fillId="4" borderId="10" xfId="0" applyNumberFormat="1" applyFont="1" applyFill="1" applyBorder="1" applyAlignment="1">
      <alignment horizontal="center" vertical="center"/>
    </xf>
    <xf numFmtId="166" fontId="23" fillId="4" borderId="9" xfId="0" applyNumberFormat="1" applyFont="1" applyFill="1" applyBorder="1" applyAlignment="1">
      <alignment horizontal="center" vertical="center"/>
    </xf>
    <xf numFmtId="166" fontId="23" fillId="4" borderId="5" xfId="0" applyNumberFormat="1" applyFont="1" applyFill="1" applyBorder="1" applyAlignment="1">
      <alignment horizontal="center"/>
    </xf>
    <xf numFmtId="166" fontId="23" fillId="4" borderId="0" xfId="0" applyNumberFormat="1" applyFont="1" applyFill="1" applyBorder="1" applyAlignment="1">
      <alignment horizontal="center"/>
    </xf>
    <xf numFmtId="166" fontId="23" fillId="4" borderId="27" xfId="0" applyNumberFormat="1" applyFont="1" applyFill="1" applyBorder="1" applyAlignment="1">
      <alignment horizontal="center"/>
    </xf>
    <xf numFmtId="166" fontId="23" fillId="4" borderId="2" xfId="0" applyNumberFormat="1" applyFont="1" applyFill="1" applyBorder="1" applyAlignment="1">
      <alignment horizontal="center" vertical="center"/>
    </xf>
    <xf numFmtId="166" fontId="23" fillId="4" borderId="0" xfId="0" applyNumberFormat="1" applyFont="1" applyFill="1" applyBorder="1" applyAlignment="1">
      <alignment horizontal="center" vertical="center"/>
    </xf>
    <xf numFmtId="166" fontId="15" fillId="4" borderId="0" xfId="0" applyNumberFormat="1" applyFont="1" applyFill="1" applyBorder="1" applyAlignment="1">
      <alignment horizontal="center" vertical="center"/>
    </xf>
    <xf numFmtId="166" fontId="23" fillId="0" borderId="11" xfId="0" applyNumberFormat="1" applyFont="1" applyBorder="1" applyAlignment="1">
      <alignment horizontal="center" vertical="center"/>
    </xf>
    <xf numFmtId="166" fontId="23" fillId="4" borderId="24" xfId="0" applyNumberFormat="1" applyFont="1" applyFill="1" applyBorder="1" applyAlignment="1">
      <alignment horizontal="center" vertical="center"/>
    </xf>
    <xf numFmtId="166" fontId="23" fillId="4" borderId="2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 wrapText="1"/>
    </xf>
    <xf numFmtId="166" fontId="23" fillId="4" borderId="5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166" fontId="30" fillId="0" borderId="5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/>
    </xf>
    <xf numFmtId="165" fontId="10" fillId="0" borderId="25" xfId="0" applyNumberFormat="1" applyFont="1" applyBorder="1" applyAlignment="1">
      <alignment horizontal="center"/>
    </xf>
    <xf numFmtId="166" fontId="23" fillId="4" borderId="27" xfId="0" applyNumberFormat="1" applyFont="1" applyFill="1" applyBorder="1" applyAlignment="1">
      <alignment horizontal="center" vertical="center"/>
    </xf>
    <xf numFmtId="166" fontId="23" fillId="4" borderId="26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 vertical="center"/>
    </xf>
    <xf numFmtId="166" fontId="15" fillId="4" borderId="5" xfId="0" applyNumberFormat="1" applyFont="1" applyFill="1" applyBorder="1" applyAlignment="1">
      <alignment horizontal="center" vertical="center"/>
    </xf>
    <xf numFmtId="166" fontId="30" fillId="0" borderId="27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49" fontId="17" fillId="0" borderId="2" xfId="1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34" fillId="0" borderId="0" xfId="1" applyNumberFormat="1" applyFont="1" applyFill="1" applyBorder="1" applyAlignment="1">
      <alignment horizontal="center" vertical="center"/>
    </xf>
    <xf numFmtId="166" fontId="37" fillId="0" borderId="0" xfId="0" applyNumberFormat="1" applyFont="1" applyBorder="1"/>
    <xf numFmtId="0" fontId="37" fillId="0" borderId="0" xfId="0" applyFont="1" applyBorder="1"/>
    <xf numFmtId="0" fontId="38" fillId="0" borderId="0" xfId="0" applyFont="1" applyBorder="1"/>
    <xf numFmtId="49" fontId="39" fillId="0" borderId="0" xfId="1" applyNumberFormat="1" applyFont="1" applyFill="1" applyBorder="1" applyAlignment="1">
      <alignment horizontal="center" vertical="center"/>
    </xf>
    <xf numFmtId="49" fontId="40" fillId="0" borderId="0" xfId="1" applyNumberFormat="1" applyFont="1" applyFill="1" applyBorder="1" applyAlignment="1">
      <alignment horizontal="left" vertical="center" indent="1"/>
    </xf>
    <xf numFmtId="49" fontId="40" fillId="0" borderId="0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166" fontId="43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166" fontId="37" fillId="0" borderId="0" xfId="0" applyNumberFormat="1" applyFont="1"/>
    <xf numFmtId="0" fontId="38" fillId="0" borderId="0" xfId="0" applyFont="1"/>
    <xf numFmtId="49" fontId="41" fillId="0" borderId="2" xfId="1" applyNumberFormat="1" applyFont="1" applyFill="1" applyBorder="1" applyAlignment="1">
      <alignment horizontal="center" vertical="center"/>
    </xf>
    <xf numFmtId="49" fontId="41" fillId="0" borderId="2" xfId="0" applyNumberFormat="1" applyFont="1" applyFill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/>
    </xf>
    <xf numFmtId="165" fontId="43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166" fontId="3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33" fillId="0" borderId="0" xfId="0" applyFont="1" applyFill="1" applyBorder="1"/>
    <xf numFmtId="0" fontId="35" fillId="0" borderId="0" xfId="1" applyFont="1" applyFill="1" applyBorder="1"/>
    <xf numFmtId="0" fontId="36" fillId="0" borderId="0" xfId="0" applyFont="1" applyFill="1" applyBorder="1"/>
    <xf numFmtId="0" fontId="37" fillId="0" borderId="0" xfId="0" applyFont="1" applyFill="1" applyBorder="1"/>
    <xf numFmtId="0" fontId="33" fillId="0" borderId="0" xfId="0" applyFont="1" applyFill="1"/>
    <xf numFmtId="0" fontId="36" fillId="0" borderId="0" xfId="0" applyFont="1" applyFill="1"/>
    <xf numFmtId="166" fontId="17" fillId="0" borderId="18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/>
    <xf numFmtId="0" fontId="38" fillId="0" borderId="0" xfId="0" applyFont="1" applyFill="1" applyBorder="1"/>
    <xf numFmtId="166" fontId="37" fillId="0" borderId="0" xfId="0" applyNumberFormat="1" applyFont="1" applyFill="1"/>
    <xf numFmtId="0" fontId="37" fillId="0" borderId="0" xfId="0" applyFont="1" applyFill="1"/>
    <xf numFmtId="0" fontId="38" fillId="0" borderId="0" xfId="0" applyFont="1" applyFill="1"/>
    <xf numFmtId="0" fontId="23" fillId="0" borderId="26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>
      <alignment horizontal="center" vertical="center"/>
    </xf>
    <xf numFmtId="165" fontId="23" fillId="0" borderId="5" xfId="0" applyNumberFormat="1" applyFont="1" applyFill="1" applyBorder="1" applyAlignment="1">
      <alignment horizontal="center" vertical="center"/>
    </xf>
    <xf numFmtId="165" fontId="10" fillId="0" borderId="26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5" fontId="23" fillId="0" borderId="7" xfId="0" applyNumberFormat="1" applyFont="1" applyFill="1" applyBorder="1" applyAlignment="1">
      <alignment horizontal="center" vertical="center"/>
    </xf>
    <xf numFmtId="165" fontId="23" fillId="0" borderId="8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66" fontId="23" fillId="0" borderId="7" xfId="0" applyNumberFormat="1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9" fontId="44" fillId="0" borderId="2" xfId="1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166" fontId="15" fillId="0" borderId="7" xfId="0" applyNumberFormat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164" fontId="43" fillId="0" borderId="0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165" fontId="43" fillId="0" borderId="2" xfId="0" applyNumberFormat="1" applyFont="1" applyFill="1" applyBorder="1" applyAlignment="1">
      <alignment horizontal="center"/>
    </xf>
    <xf numFmtId="2" fontId="0" fillId="0" borderId="0" xfId="0" applyNumberFormat="1" applyBorder="1"/>
    <xf numFmtId="165" fontId="11" fillId="0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Border="1"/>
    <xf numFmtId="166" fontId="15" fillId="0" borderId="0" xfId="0" applyNumberFormat="1" applyFont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66" fontId="15" fillId="4" borderId="11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166" fontId="15" fillId="4" borderId="10" xfId="0" applyNumberFormat="1" applyFont="1" applyFill="1" applyBorder="1" applyAlignment="1">
      <alignment horizontal="center" vertical="center"/>
    </xf>
    <xf numFmtId="166" fontId="15" fillId="0" borderId="10" xfId="0" applyNumberFormat="1" applyFont="1" applyBorder="1" applyAlignment="1">
      <alignment horizontal="center"/>
    </xf>
    <xf numFmtId="166" fontId="15" fillId="0" borderId="5" xfId="0" applyNumberFormat="1" applyFont="1" applyFill="1" applyBorder="1" applyAlignment="1">
      <alignment horizontal="center" vertical="center"/>
    </xf>
    <xf numFmtId="166" fontId="15" fillId="0" borderId="5" xfId="0" applyNumberFormat="1" applyFont="1" applyFill="1" applyBorder="1" applyAlignment="1">
      <alignment horizontal="center"/>
    </xf>
    <xf numFmtId="166" fontId="15" fillId="0" borderId="8" xfId="0" applyNumberFormat="1" applyFont="1" applyFill="1" applyBorder="1" applyAlignment="1">
      <alignment horizontal="center"/>
    </xf>
    <xf numFmtId="2" fontId="16" fillId="0" borderId="24" xfId="0" applyNumberFormat="1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2" fontId="16" fillId="0" borderId="26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2" fontId="16" fillId="0" borderId="25" xfId="0" applyNumberFormat="1" applyFont="1" applyFill="1" applyBorder="1" applyAlignment="1">
      <alignment horizontal="center"/>
    </xf>
    <xf numFmtId="166" fontId="15" fillId="4" borderId="7" xfId="0" applyNumberFormat="1" applyFont="1" applyFill="1" applyBorder="1" applyAlignment="1">
      <alignment horizontal="center" vertical="center"/>
    </xf>
    <xf numFmtId="166" fontId="15" fillId="4" borderId="8" xfId="0" applyNumberFormat="1" applyFont="1" applyFill="1" applyBorder="1" applyAlignment="1">
      <alignment horizontal="center" vertical="center"/>
    </xf>
    <xf numFmtId="166" fontId="15" fillId="4" borderId="6" xfId="0" applyNumberFormat="1" applyFont="1" applyFill="1" applyBorder="1" applyAlignment="1">
      <alignment horizontal="center" vertical="center"/>
    </xf>
    <xf numFmtId="166" fontId="15" fillId="4" borderId="27" xfId="0" applyNumberFormat="1" applyFont="1" applyFill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/>
    </xf>
    <xf numFmtId="166" fontId="15" fillId="0" borderId="9" xfId="0" applyNumberFormat="1" applyFont="1" applyBorder="1" applyAlignment="1">
      <alignment horizontal="center"/>
    </xf>
    <xf numFmtId="165" fontId="16" fillId="0" borderId="26" xfId="0" applyNumberFormat="1" applyFont="1" applyFill="1" applyBorder="1" applyAlignment="1">
      <alignment horizontal="center" vertical="center" wrapText="1"/>
    </xf>
    <xf numFmtId="165" fontId="23" fillId="0" borderId="6" xfId="0" applyNumberFormat="1" applyFont="1" applyFill="1" applyBorder="1" applyAlignment="1">
      <alignment horizontal="center"/>
    </xf>
    <xf numFmtId="165" fontId="23" fillId="0" borderId="27" xfId="0" applyNumberFormat="1" applyFont="1" applyFill="1" applyBorder="1" applyAlignment="1">
      <alignment horizontal="center" vertical="center"/>
    </xf>
    <xf numFmtId="165" fontId="23" fillId="0" borderId="27" xfId="0" applyNumberFormat="1" applyFont="1" applyFill="1" applyBorder="1" applyAlignment="1">
      <alignment horizontal="center"/>
    </xf>
    <xf numFmtId="165" fontId="23" fillId="0" borderId="9" xfId="0" applyNumberFormat="1" applyFont="1" applyFill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/>
    </xf>
    <xf numFmtId="165" fontId="11" fillId="0" borderId="26" xfId="0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/>
    </xf>
    <xf numFmtId="165" fontId="16" fillId="0" borderId="27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/>
    </xf>
    <xf numFmtId="166" fontId="15" fillId="4" borderId="24" xfId="0" applyNumberFormat="1" applyFont="1" applyFill="1" applyBorder="1" applyAlignment="1">
      <alignment horizontal="center" vertical="center"/>
    </xf>
    <xf numFmtId="166" fontId="15" fillId="4" borderId="26" xfId="0" applyNumberFormat="1" applyFont="1" applyFill="1" applyBorder="1" applyAlignment="1">
      <alignment horizontal="center" vertical="center"/>
    </xf>
    <xf numFmtId="166" fontId="15" fillId="4" borderId="25" xfId="0" applyNumberFormat="1" applyFont="1" applyFill="1" applyBorder="1" applyAlignment="1">
      <alignment horizontal="center" vertical="center"/>
    </xf>
    <xf numFmtId="166" fontId="15" fillId="4" borderId="9" xfId="0" applyNumberFormat="1" applyFont="1" applyFill="1" applyBorder="1" applyAlignment="1">
      <alignment horizontal="center" vertical="center"/>
    </xf>
    <xf numFmtId="0" fontId="42" fillId="0" borderId="0" xfId="0" applyFont="1" applyFill="1" applyBorder="1"/>
    <xf numFmtId="2" fontId="38" fillId="0" borderId="0" xfId="0" applyNumberFormat="1" applyFont="1" applyBorder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166" fontId="43" fillId="0" borderId="0" xfId="0" applyNumberFormat="1" applyFont="1" applyFill="1" applyBorder="1" applyAlignment="1">
      <alignment horizontal="center" vertical="center"/>
    </xf>
    <xf numFmtId="49" fontId="44" fillId="0" borderId="2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166" fontId="17" fillId="0" borderId="9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41" fillId="0" borderId="9" xfId="0" applyNumberFormat="1" applyFont="1" applyFill="1" applyBorder="1" applyAlignment="1">
      <alignment horizontal="center" vertical="center"/>
    </xf>
    <xf numFmtId="49" fontId="41" fillId="0" borderId="18" xfId="0" applyNumberFormat="1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6" fontId="17" fillId="0" borderId="9" xfId="0" applyNumberFormat="1" applyFont="1" applyFill="1" applyBorder="1" applyAlignment="1">
      <alignment horizontal="center" vertical="center"/>
    </xf>
    <xf numFmtId="166" fontId="17" fillId="0" borderId="18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2000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39</xdr:row>
      <xdr:rowOff>0</xdr:rowOff>
    </xdr:from>
    <xdr:to>
      <xdr:col>1</xdr:col>
      <xdr:colOff>0</xdr:colOff>
      <xdr:row>39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752975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180975</xdr:colOff>
      <xdr:row>35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75297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0</xdr:colOff>
      <xdr:row>35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3910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22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704850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32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0565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631507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926CB606-8BA3-954D-A88F-0AE8E3743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9EBA899A-9CAC-6448-B4C3-4B7DD35C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E239B6F1-EA0B-444A-9A8B-D035B87A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92BF4B39-5A4B-8941-A2C2-3D9D6460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0D8FC076-FE1C-3849-88B7-3F78A6A1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5D8469C4-23C2-FB4F-9CCA-8FEC58D3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528B4FA5-C6DE-6C40-A6C7-E5B5BF217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787C13EC-2DFD-C948-A773-009EE543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180975</xdr:colOff>
      <xdr:row>0</xdr:row>
      <xdr:rowOff>152400</xdr:rowOff>
    </xdr:to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55A758E5-3817-C64D-BFA4-A5B3E225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C34EB25F-AC35-9143-86B7-903D8955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39</xdr:row>
      <xdr:rowOff>0</xdr:rowOff>
    </xdr:from>
    <xdr:to>
      <xdr:col>1</xdr:col>
      <xdr:colOff>0</xdr:colOff>
      <xdr:row>39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05725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180975</xdr:colOff>
      <xdr:row>36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91515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7973F2BA-DEC7-C04D-A975-C8C6DB80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A6AFE068-99A8-CD41-A2ED-021CBE8B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51E174C7-CD4B-B942-8ACA-C6CFD29C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94F71C69-7E37-864B-A3AE-5706F9F7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A03AF0F8-A201-D84F-9EF0-C2E52B42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F2EEF83E-F536-5D4E-9396-B22B16FC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C1BB205D-7C05-E443-81B3-A7A02E2E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B4B0F4C2-0E24-3B45-BB94-E8B0DA73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71624F03-5B3E-CD4A-AE79-407A534B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526B9381-D37C-F947-9267-2B9065E08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BE032096-D365-CA4D-90D5-EF5EA462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6" name="Рисунок 25" descr="https://russia-powerlifting.ru/3535power3535/TableFilter/TF_Themes/blank.png">
          <a:extLst>
            <a:ext uri="{FF2B5EF4-FFF2-40B4-BE49-F238E27FC236}">
              <a16:creationId xmlns:a16="http://schemas.microsoft.com/office/drawing/2014/main" id="{0ECDE7BA-A363-5B49-87B7-243F15004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27" name="Рисунок 26" descr="https://russia-powerlifting.ru/3535power3535/TableFilter/TF_Themes/blank.png">
          <a:extLst>
            <a:ext uri="{FF2B5EF4-FFF2-40B4-BE49-F238E27FC236}">
              <a16:creationId xmlns:a16="http://schemas.microsoft.com/office/drawing/2014/main" id="{0A0F2B1B-DD59-E545-BCB9-7F0D5DE8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28" name="Рисунок 27" descr="https://russia-powerlifting.ru/3535power3535/TableFilter/TF_Themes/blank.png">
          <a:extLst>
            <a:ext uri="{FF2B5EF4-FFF2-40B4-BE49-F238E27FC236}">
              <a16:creationId xmlns:a16="http://schemas.microsoft.com/office/drawing/2014/main" id="{C5035ED7-3FF8-CA42-B86F-F7484941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29" name="Рисунок 28" descr="https://russia-powerlifting.ru/3535power3535/TableFilter/TF_Themes/blank.png">
          <a:extLst>
            <a:ext uri="{FF2B5EF4-FFF2-40B4-BE49-F238E27FC236}">
              <a16:creationId xmlns:a16="http://schemas.microsoft.com/office/drawing/2014/main" id="{29461914-AED0-E34B-882D-6BA80BA3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0" name="Рисунок 29" descr="https://russia-powerlifting.ru/3535power3535/TableFilter/TF_Themes/blank.png">
          <a:extLst>
            <a:ext uri="{FF2B5EF4-FFF2-40B4-BE49-F238E27FC236}">
              <a16:creationId xmlns:a16="http://schemas.microsoft.com/office/drawing/2014/main" id="{C9EAE179-2546-114C-BDF3-D978EDF0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1" name="Рисунок 30" descr="https://russia-powerlifting.ru/3535power3535/TableFilter/TF_Themes/blank.png">
          <a:extLst>
            <a:ext uri="{FF2B5EF4-FFF2-40B4-BE49-F238E27FC236}">
              <a16:creationId xmlns:a16="http://schemas.microsoft.com/office/drawing/2014/main" id="{98DDFCD4-9176-9B4A-9018-9DC685D74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2" name="Рисунок 31" descr="https://russia-powerlifting.ru/3535power3535/TableFilter/TF_Themes/blank.png">
          <a:extLst>
            <a:ext uri="{FF2B5EF4-FFF2-40B4-BE49-F238E27FC236}">
              <a16:creationId xmlns:a16="http://schemas.microsoft.com/office/drawing/2014/main" id="{C9972759-BDF0-1C4B-BE6A-A12505BA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3" name="Рисунок 32" descr="https://russia-powerlifting.ru/3535power3535/TableFilter/TF_Themes/blank.png">
          <a:extLst>
            <a:ext uri="{FF2B5EF4-FFF2-40B4-BE49-F238E27FC236}">
              <a16:creationId xmlns:a16="http://schemas.microsoft.com/office/drawing/2014/main" id="{776A68CD-C826-6741-B60B-D6D22065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4" name="Рисунок 33" descr="https://russia-powerlifting.ru/3535power3535/TableFilter/TF_Themes/blank.png">
          <a:extLst>
            <a:ext uri="{FF2B5EF4-FFF2-40B4-BE49-F238E27FC236}">
              <a16:creationId xmlns:a16="http://schemas.microsoft.com/office/drawing/2014/main" id="{9C6915AF-EEF0-3C40-846A-85F35F65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35" name="Рисунок 34" descr="https://russia-powerlifting.ru/3535power3535/TableFilter/TF_Themes/blank.png">
          <a:extLst>
            <a:ext uri="{FF2B5EF4-FFF2-40B4-BE49-F238E27FC236}">
              <a16:creationId xmlns:a16="http://schemas.microsoft.com/office/drawing/2014/main" id="{723D51E4-487B-F14F-82C2-0DBF602D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36" name="Рисунок 35" descr="https://russia-powerlifting.ru/3535power3535/TableFilter/TF_Themes/blank.png">
          <a:extLst>
            <a:ext uri="{FF2B5EF4-FFF2-40B4-BE49-F238E27FC236}">
              <a16:creationId xmlns:a16="http://schemas.microsoft.com/office/drawing/2014/main" id="{763D4087-537E-984F-A3A6-CFA599CC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7" name="Рисунок 36" descr="https://russia-powerlifting.ru/3535power3535/TableFilter/TF_Themes/blank.png">
          <a:extLst>
            <a:ext uri="{FF2B5EF4-FFF2-40B4-BE49-F238E27FC236}">
              <a16:creationId xmlns:a16="http://schemas.microsoft.com/office/drawing/2014/main" id="{1C2C195E-A92D-A14F-8E34-65217537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38" name="Рисунок 37" descr="https://russia-powerlifting.ru/3535power3535/TableFilter/TF_Themes/blank.png">
          <a:extLst>
            <a:ext uri="{FF2B5EF4-FFF2-40B4-BE49-F238E27FC236}">
              <a16:creationId xmlns:a16="http://schemas.microsoft.com/office/drawing/2014/main" id="{6188D9A9-B408-5846-B65D-3D8584E4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39" name="Рисунок 38" descr="https://russia-powerlifting.ru/3535power3535/TableFilter/TF_Themes/blank.png">
          <a:extLst>
            <a:ext uri="{FF2B5EF4-FFF2-40B4-BE49-F238E27FC236}">
              <a16:creationId xmlns:a16="http://schemas.microsoft.com/office/drawing/2014/main" id="{EBEA6054-3F16-944D-9F04-2B75B933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40" name="Рисунок 39" descr="https://russia-powerlifting.ru/3535power3535/TableFilter/TF_Themes/blank.png">
          <a:extLst>
            <a:ext uri="{FF2B5EF4-FFF2-40B4-BE49-F238E27FC236}">
              <a16:creationId xmlns:a16="http://schemas.microsoft.com/office/drawing/2014/main" id="{D721FA39-C34D-8F4D-93F5-D258FEDE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1" name="Рисунок 40" descr="https://russia-powerlifting.ru/3535power3535/TableFilter/TF_Themes/blank.png">
          <a:extLst>
            <a:ext uri="{FF2B5EF4-FFF2-40B4-BE49-F238E27FC236}">
              <a16:creationId xmlns:a16="http://schemas.microsoft.com/office/drawing/2014/main" id="{A444308B-1BE1-2E4B-B28B-F25D10648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2" name="Рисунок 41" descr="https://russia-powerlifting.ru/3535power3535/TableFilter/TF_Themes/blank.png">
          <a:extLst>
            <a:ext uri="{FF2B5EF4-FFF2-40B4-BE49-F238E27FC236}">
              <a16:creationId xmlns:a16="http://schemas.microsoft.com/office/drawing/2014/main" id="{C7CAA437-7719-B648-AB5B-8E9AE634F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3" name="Рисунок 42" descr="https://russia-powerlifting.ru/3535power3535/TableFilter/TF_Themes/blank.png">
          <a:extLst>
            <a:ext uri="{FF2B5EF4-FFF2-40B4-BE49-F238E27FC236}">
              <a16:creationId xmlns:a16="http://schemas.microsoft.com/office/drawing/2014/main" id="{A683E229-584B-E748-B00B-2D21D55E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4" name="Рисунок 43" descr="https://russia-powerlifting.ru/3535power3535/TableFilter/TF_Themes/blank.png">
          <a:extLst>
            <a:ext uri="{FF2B5EF4-FFF2-40B4-BE49-F238E27FC236}">
              <a16:creationId xmlns:a16="http://schemas.microsoft.com/office/drawing/2014/main" id="{6664FC09-F5C9-4B4B-BF8E-FD0FC974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5" name="Рисунок 44" descr="https://russia-powerlifting.ru/3535power3535/TableFilter/TF_Themes/blank.png">
          <a:extLst>
            <a:ext uri="{FF2B5EF4-FFF2-40B4-BE49-F238E27FC236}">
              <a16:creationId xmlns:a16="http://schemas.microsoft.com/office/drawing/2014/main" id="{13395F1D-D61C-9D42-8B0B-BA213E06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46" name="Рисунок 45" descr="https://russia-powerlifting.ru/3535power3535/TableFilter/TF_Themes/blank.png">
          <a:extLst>
            <a:ext uri="{FF2B5EF4-FFF2-40B4-BE49-F238E27FC236}">
              <a16:creationId xmlns:a16="http://schemas.microsoft.com/office/drawing/2014/main" id="{26A2F9D8-9E9B-8C4F-A53B-DB3EB38D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47" name="Рисунок 46" descr="https://russia-powerlifting.ru/3535power3535/TableFilter/TF_Themes/blank.png">
          <a:extLst>
            <a:ext uri="{FF2B5EF4-FFF2-40B4-BE49-F238E27FC236}">
              <a16:creationId xmlns:a16="http://schemas.microsoft.com/office/drawing/2014/main" id="{F8A1B1E8-734F-4440-89CB-6CB0F9C2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48" name="Рисунок 47" descr="https://russia-powerlifting.ru/3535power3535/TableFilter/TF_Themes/blank.png">
          <a:extLst>
            <a:ext uri="{FF2B5EF4-FFF2-40B4-BE49-F238E27FC236}">
              <a16:creationId xmlns:a16="http://schemas.microsoft.com/office/drawing/2014/main" id="{E4539500-34CA-C944-9387-C64A18EB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9" name="Рисунок 48" descr="https://russia-powerlifting.ru/3535power3535/TableFilter/TF_Themes/blank.png">
          <a:extLst>
            <a:ext uri="{FF2B5EF4-FFF2-40B4-BE49-F238E27FC236}">
              <a16:creationId xmlns:a16="http://schemas.microsoft.com/office/drawing/2014/main" id="{5B6F22C3-72D3-244C-94D7-E4F8EBAB3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0" name="Рисунок 49" descr="https://russia-powerlifting.ru/3535power3535/TableFilter/TF_Themes/blank.png">
          <a:extLst>
            <a:ext uri="{FF2B5EF4-FFF2-40B4-BE49-F238E27FC236}">
              <a16:creationId xmlns:a16="http://schemas.microsoft.com/office/drawing/2014/main" id="{C733DDE9-B933-FD47-8454-32CE9428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1" name="Рисунок 50" descr="https://russia-powerlifting.ru/3535power3535/TableFilter/TF_Themes/blank.png">
          <a:extLst>
            <a:ext uri="{FF2B5EF4-FFF2-40B4-BE49-F238E27FC236}">
              <a16:creationId xmlns:a16="http://schemas.microsoft.com/office/drawing/2014/main" id="{C9F36940-E1DF-8349-9B63-F9189D8AF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2" name="Рисунок 51" descr="https://russia-powerlifting.ru/3535power3535/TableFilter/TF_Themes/blank.png">
          <a:extLst>
            <a:ext uri="{FF2B5EF4-FFF2-40B4-BE49-F238E27FC236}">
              <a16:creationId xmlns:a16="http://schemas.microsoft.com/office/drawing/2014/main" id="{2870F001-69BC-1841-AF77-F2266ECD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3" name="Рисунок 52" descr="https://russia-powerlifting.ru/3535power3535/TableFilter/TF_Themes/blank.png">
          <a:extLst>
            <a:ext uri="{FF2B5EF4-FFF2-40B4-BE49-F238E27FC236}">
              <a16:creationId xmlns:a16="http://schemas.microsoft.com/office/drawing/2014/main" id="{E64B740C-4817-614B-A113-77628D01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4" name="Рисунок 53" descr="https://russia-powerlifting.ru/3535power3535/TableFilter/TF_Themes/blank.png">
          <a:extLst>
            <a:ext uri="{FF2B5EF4-FFF2-40B4-BE49-F238E27FC236}">
              <a16:creationId xmlns:a16="http://schemas.microsoft.com/office/drawing/2014/main" id="{D0679FCB-34E0-C14B-A8BF-1DDFE06B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5" name="Рисунок 54" descr="https://russia-powerlifting.ru/3535power3535/TableFilter/TF_Themes/blank.png">
          <a:extLst>
            <a:ext uri="{FF2B5EF4-FFF2-40B4-BE49-F238E27FC236}">
              <a16:creationId xmlns:a16="http://schemas.microsoft.com/office/drawing/2014/main" id="{375D03A8-9D4C-1241-8737-0FA92AB6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56" name="Рисунок 55" descr="https://russia-powerlifting.ru/3535power3535/TableFilter/TF_Themes/blank.png">
          <a:extLst>
            <a:ext uri="{FF2B5EF4-FFF2-40B4-BE49-F238E27FC236}">
              <a16:creationId xmlns:a16="http://schemas.microsoft.com/office/drawing/2014/main" id="{2CCEFC1F-5E06-AE44-8423-71701974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57" name="Рисунок 56" descr="https://russia-powerlifting.ru/3535power3535/TableFilter/TF_Themes/blank.png">
          <a:extLst>
            <a:ext uri="{FF2B5EF4-FFF2-40B4-BE49-F238E27FC236}">
              <a16:creationId xmlns:a16="http://schemas.microsoft.com/office/drawing/2014/main" id="{CE2EF254-7F6F-B043-942C-F9334EF1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58" name="Рисунок 57" descr="https://russia-powerlifting.ru/3535power3535/TableFilter/TF_Themes/blank.png">
          <a:extLst>
            <a:ext uri="{FF2B5EF4-FFF2-40B4-BE49-F238E27FC236}">
              <a16:creationId xmlns:a16="http://schemas.microsoft.com/office/drawing/2014/main" id="{E524580D-1802-0E42-840F-D7F2CD3F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59" name="Рисунок 58" descr="https://russia-powerlifting.ru/3535power3535/TableFilter/TF_Themes/blank.png">
          <a:extLst>
            <a:ext uri="{FF2B5EF4-FFF2-40B4-BE49-F238E27FC236}">
              <a16:creationId xmlns:a16="http://schemas.microsoft.com/office/drawing/2014/main" id="{6D903B94-A906-6643-A504-D2EBFCBA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60" name="Рисунок 59" descr="https://russia-powerlifting.ru/3535power3535/TableFilter/TF_Themes/blank.png">
          <a:extLst>
            <a:ext uri="{FF2B5EF4-FFF2-40B4-BE49-F238E27FC236}">
              <a16:creationId xmlns:a16="http://schemas.microsoft.com/office/drawing/2014/main" id="{93CCA4AD-7B67-4D43-915C-33E476EA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1" name="Рисунок 60" descr="https://russia-powerlifting.ru/3535power3535/TableFilter/TF_Themes/blank.png">
          <a:extLst>
            <a:ext uri="{FF2B5EF4-FFF2-40B4-BE49-F238E27FC236}">
              <a16:creationId xmlns:a16="http://schemas.microsoft.com/office/drawing/2014/main" id="{77EA0579-13FD-5A42-9D00-0DD9A3D6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2" name="Рисунок 61" descr="https://russia-powerlifting.ru/3535power3535/TableFilter/TF_Themes/blank.png">
          <a:extLst>
            <a:ext uri="{FF2B5EF4-FFF2-40B4-BE49-F238E27FC236}">
              <a16:creationId xmlns:a16="http://schemas.microsoft.com/office/drawing/2014/main" id="{B6DE8CBA-86CA-ED44-83EF-53951F1D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3" name="Рисунок 62" descr="https://russia-powerlifting.ru/3535power3535/TableFilter/TF_Themes/blank.png">
          <a:extLst>
            <a:ext uri="{FF2B5EF4-FFF2-40B4-BE49-F238E27FC236}">
              <a16:creationId xmlns:a16="http://schemas.microsoft.com/office/drawing/2014/main" id="{EF6F8CE8-CC7E-D84B-B146-48A8B060D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4" name="Рисунок 63" descr="https://russia-powerlifting.ru/3535power3535/TableFilter/TF_Themes/blank.png">
          <a:extLst>
            <a:ext uri="{FF2B5EF4-FFF2-40B4-BE49-F238E27FC236}">
              <a16:creationId xmlns:a16="http://schemas.microsoft.com/office/drawing/2014/main" id="{503E9C4C-D167-8B4A-ADAB-45C543BD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5" name="Рисунок 64" descr="https://russia-powerlifting.ru/3535power3535/TableFilter/TF_Themes/blank.png">
          <a:extLst>
            <a:ext uri="{FF2B5EF4-FFF2-40B4-BE49-F238E27FC236}">
              <a16:creationId xmlns:a16="http://schemas.microsoft.com/office/drawing/2014/main" id="{BB0853A1-D329-CA4B-BBC9-2F539FCC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6" name="Рисунок 65" descr="https://russia-powerlifting.ru/3535power3535/TableFilter/TF_Themes/blank.png">
          <a:extLst>
            <a:ext uri="{FF2B5EF4-FFF2-40B4-BE49-F238E27FC236}">
              <a16:creationId xmlns:a16="http://schemas.microsoft.com/office/drawing/2014/main" id="{F2F014E5-CD39-A743-8997-6A105A6B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67" name="Рисунок 66" descr="https://russia-powerlifting.ru/3535power3535/TableFilter/TF_Themes/blank.png">
          <a:extLst>
            <a:ext uri="{FF2B5EF4-FFF2-40B4-BE49-F238E27FC236}">
              <a16:creationId xmlns:a16="http://schemas.microsoft.com/office/drawing/2014/main" id="{3D73AD82-A305-A547-9810-877980FF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68" name="Рисунок 67" descr="https://russia-powerlifting.ru/3535power3535/TableFilter/TF_Themes/blank.png">
          <a:extLst>
            <a:ext uri="{FF2B5EF4-FFF2-40B4-BE49-F238E27FC236}">
              <a16:creationId xmlns:a16="http://schemas.microsoft.com/office/drawing/2014/main" id="{5844DEDA-E2D5-474F-8A62-6B9EDA2A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69" name="Рисунок 68" descr="https://russia-powerlifting.ru/3535power3535/TableFilter/TF_Themes/blank.png">
          <a:extLst>
            <a:ext uri="{FF2B5EF4-FFF2-40B4-BE49-F238E27FC236}">
              <a16:creationId xmlns:a16="http://schemas.microsoft.com/office/drawing/2014/main" id="{6B897543-D263-6546-89E2-7B8083C62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70" name="Рисунок 69" descr="https://russia-powerlifting.ru/3535power3535/TableFilter/TF_Themes/blank.png">
          <a:extLst>
            <a:ext uri="{FF2B5EF4-FFF2-40B4-BE49-F238E27FC236}">
              <a16:creationId xmlns:a16="http://schemas.microsoft.com/office/drawing/2014/main" id="{A27CF462-2B49-4B47-8CE9-925E3331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1" name="Рисунок 70" descr="https://russia-powerlifting.ru/3535power3535/TableFilter/TF_Themes/blank.png">
          <a:extLst>
            <a:ext uri="{FF2B5EF4-FFF2-40B4-BE49-F238E27FC236}">
              <a16:creationId xmlns:a16="http://schemas.microsoft.com/office/drawing/2014/main" id="{6145E63E-E002-4047-A218-868BCFD0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2" name="Рисунок 71" descr="https://russia-powerlifting.ru/3535power3535/TableFilter/TF_Themes/blank.png">
          <a:extLst>
            <a:ext uri="{FF2B5EF4-FFF2-40B4-BE49-F238E27FC236}">
              <a16:creationId xmlns:a16="http://schemas.microsoft.com/office/drawing/2014/main" id="{3F7C161F-8728-FA45-83E9-DE2D4CE9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3" name="Рисунок 72" descr="https://russia-powerlifting.ru/3535power3535/TableFilter/TF_Themes/blank.png">
          <a:extLst>
            <a:ext uri="{FF2B5EF4-FFF2-40B4-BE49-F238E27FC236}">
              <a16:creationId xmlns:a16="http://schemas.microsoft.com/office/drawing/2014/main" id="{D654B508-DEE0-124D-9520-51BD46B4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4" name="Рисунок 73" descr="https://russia-powerlifting.ru/3535power3535/TableFilter/TF_Themes/blank.png">
          <a:extLst>
            <a:ext uri="{FF2B5EF4-FFF2-40B4-BE49-F238E27FC236}">
              <a16:creationId xmlns:a16="http://schemas.microsoft.com/office/drawing/2014/main" id="{C7AE7377-669D-0547-91D2-A7D131372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5" name="Рисунок 74" descr="https://russia-powerlifting.ru/3535power3535/TableFilter/TF_Themes/blank.png">
          <a:extLst>
            <a:ext uri="{FF2B5EF4-FFF2-40B4-BE49-F238E27FC236}">
              <a16:creationId xmlns:a16="http://schemas.microsoft.com/office/drawing/2014/main" id="{20471D72-46D9-FA44-ABE0-EE48E0C65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76" name="Рисунок 75" descr="https://russia-powerlifting.ru/3535power3535/TableFilter/TF_Themes/blank.png">
          <a:extLst>
            <a:ext uri="{FF2B5EF4-FFF2-40B4-BE49-F238E27FC236}">
              <a16:creationId xmlns:a16="http://schemas.microsoft.com/office/drawing/2014/main" id="{223033BF-B528-5C48-8091-44D2EE23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0" cy="152400"/>
    <xdr:pic>
      <xdr:nvPicPr>
        <xdr:cNvPr id="77" name="Рисунок 76" descr="https://russia-powerlifting.ru/3535power3535/TableFilter/TF_Themes/blank.png">
          <a:extLst>
            <a:ext uri="{FF2B5EF4-FFF2-40B4-BE49-F238E27FC236}">
              <a16:creationId xmlns:a16="http://schemas.microsoft.com/office/drawing/2014/main" id="{623D284C-2ED2-4C40-AC4A-A24BED9F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708660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0</xdr:colOff>
      <xdr:row>33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0565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180975</xdr:colOff>
      <xdr:row>29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63341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F5E14A07-03BE-8C4A-BC3A-29D352CA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870D41C2-B0E0-3F45-8684-A394CF222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803B7BD7-F594-2C40-83AE-1E389874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25FFD3D5-75BD-C447-90D7-40E5E469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87A80193-C1A2-8741-BB1B-5C765DE8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CC13ADA2-FF0E-394E-81A3-DC8B982A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13372079-BFA5-1240-B072-9C2AD2EA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132813BD-EC59-DB49-916B-8CCA730D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A025ADFE-C740-FD46-81F9-A7DE7E9A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801FD895-533A-0C48-9FFF-5A89FFB5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2395055F-6582-E846-AF7D-3D072CB6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26" name="Рисунок 25" descr="https://russia-powerlifting.ru/3535power3535/TableFilter/TF_Themes/blank.png">
          <a:extLst>
            <a:ext uri="{FF2B5EF4-FFF2-40B4-BE49-F238E27FC236}">
              <a16:creationId xmlns:a16="http://schemas.microsoft.com/office/drawing/2014/main" id="{7002559E-2830-EF4A-B4C6-60E485C0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27" name="Рисунок 26" descr="https://russia-powerlifting.ru/3535power3535/TableFilter/TF_Themes/blank.png">
          <a:extLst>
            <a:ext uri="{FF2B5EF4-FFF2-40B4-BE49-F238E27FC236}">
              <a16:creationId xmlns:a16="http://schemas.microsoft.com/office/drawing/2014/main" id="{96C703DE-6C22-7A42-AD8B-7ADDF236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28" name="Рисунок 27" descr="https://russia-powerlifting.ru/3535power3535/TableFilter/TF_Themes/blank.png">
          <a:extLst>
            <a:ext uri="{FF2B5EF4-FFF2-40B4-BE49-F238E27FC236}">
              <a16:creationId xmlns:a16="http://schemas.microsoft.com/office/drawing/2014/main" id="{567667C5-5FB3-2648-AA95-612E606F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29" name="Рисунок 28" descr="https://russia-powerlifting.ru/3535power3535/TableFilter/TF_Themes/blank.png">
          <a:extLst>
            <a:ext uri="{FF2B5EF4-FFF2-40B4-BE49-F238E27FC236}">
              <a16:creationId xmlns:a16="http://schemas.microsoft.com/office/drawing/2014/main" id="{50FFE931-CB00-2E42-800D-8875B907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0" name="Рисунок 29" descr="https://russia-powerlifting.ru/3535power3535/TableFilter/TF_Themes/blank.png">
          <a:extLst>
            <a:ext uri="{FF2B5EF4-FFF2-40B4-BE49-F238E27FC236}">
              <a16:creationId xmlns:a16="http://schemas.microsoft.com/office/drawing/2014/main" id="{8F3732C1-3054-3E4D-BEF2-8B22AE70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1" name="Рисунок 30" descr="https://russia-powerlifting.ru/3535power3535/TableFilter/TF_Themes/blank.png">
          <a:extLst>
            <a:ext uri="{FF2B5EF4-FFF2-40B4-BE49-F238E27FC236}">
              <a16:creationId xmlns:a16="http://schemas.microsoft.com/office/drawing/2014/main" id="{57EFD819-6E62-5548-91CC-909C7B59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2" name="Рисунок 31" descr="https://russia-powerlifting.ru/3535power3535/TableFilter/TF_Themes/blank.png">
          <a:extLst>
            <a:ext uri="{FF2B5EF4-FFF2-40B4-BE49-F238E27FC236}">
              <a16:creationId xmlns:a16="http://schemas.microsoft.com/office/drawing/2014/main" id="{55943F04-E596-D14F-8B94-85A4C20D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3" name="Рисунок 32" descr="https://russia-powerlifting.ru/3535power3535/TableFilter/TF_Themes/blank.png">
          <a:extLst>
            <a:ext uri="{FF2B5EF4-FFF2-40B4-BE49-F238E27FC236}">
              <a16:creationId xmlns:a16="http://schemas.microsoft.com/office/drawing/2014/main" id="{578B6359-B267-5041-87ED-FF6A4F69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4" name="Рисунок 33" descr="https://russia-powerlifting.ru/3535power3535/TableFilter/TF_Themes/blank.png">
          <a:extLst>
            <a:ext uri="{FF2B5EF4-FFF2-40B4-BE49-F238E27FC236}">
              <a16:creationId xmlns:a16="http://schemas.microsoft.com/office/drawing/2014/main" id="{7449BE1B-8C39-D641-82BF-064B0277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35" name="Рисунок 34" descr="https://russia-powerlifting.ru/3535power3535/TableFilter/TF_Themes/blank.png">
          <a:extLst>
            <a:ext uri="{FF2B5EF4-FFF2-40B4-BE49-F238E27FC236}">
              <a16:creationId xmlns:a16="http://schemas.microsoft.com/office/drawing/2014/main" id="{02B326A8-F554-A34D-92D9-209044FDC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36" name="Рисунок 35" descr="https://russia-powerlifting.ru/3535power3535/TableFilter/TF_Themes/blank.png">
          <a:extLst>
            <a:ext uri="{FF2B5EF4-FFF2-40B4-BE49-F238E27FC236}">
              <a16:creationId xmlns:a16="http://schemas.microsoft.com/office/drawing/2014/main" id="{E3BBBBB7-74C6-4E46-BE4B-EFE21CCA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7" name="Рисунок 36" descr="https://russia-powerlifting.ru/3535power3535/TableFilter/TF_Themes/blank.png">
          <a:extLst>
            <a:ext uri="{FF2B5EF4-FFF2-40B4-BE49-F238E27FC236}">
              <a16:creationId xmlns:a16="http://schemas.microsoft.com/office/drawing/2014/main" id="{727F560D-93E9-134D-900F-CF4F495E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38" name="Рисунок 37" descr="https://russia-powerlifting.ru/3535power3535/TableFilter/TF_Themes/blank.png">
          <a:extLst>
            <a:ext uri="{FF2B5EF4-FFF2-40B4-BE49-F238E27FC236}">
              <a16:creationId xmlns:a16="http://schemas.microsoft.com/office/drawing/2014/main" id="{2A0284CA-A113-2346-9A82-F1E51614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39" name="Рисунок 38" descr="https://russia-powerlifting.ru/3535power3535/TableFilter/TF_Themes/blank.png">
          <a:extLst>
            <a:ext uri="{FF2B5EF4-FFF2-40B4-BE49-F238E27FC236}">
              <a16:creationId xmlns:a16="http://schemas.microsoft.com/office/drawing/2014/main" id="{595655B4-6739-3545-8474-E23963ED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0" name="Рисунок 39" descr="https://russia-powerlifting.ru/3535power3535/TableFilter/TF_Themes/blank.png">
          <a:extLst>
            <a:ext uri="{FF2B5EF4-FFF2-40B4-BE49-F238E27FC236}">
              <a16:creationId xmlns:a16="http://schemas.microsoft.com/office/drawing/2014/main" id="{9007C2BA-0420-6D44-835E-3A3EF3D8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1" name="Рисунок 40" descr="https://russia-powerlifting.ru/3535power3535/TableFilter/TF_Themes/blank.png">
          <a:extLst>
            <a:ext uri="{FF2B5EF4-FFF2-40B4-BE49-F238E27FC236}">
              <a16:creationId xmlns:a16="http://schemas.microsoft.com/office/drawing/2014/main" id="{A883003B-3CDC-9F40-A429-A855F264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2" name="Рисунок 41" descr="https://russia-powerlifting.ru/3535power3535/TableFilter/TF_Themes/blank.png">
          <a:extLst>
            <a:ext uri="{FF2B5EF4-FFF2-40B4-BE49-F238E27FC236}">
              <a16:creationId xmlns:a16="http://schemas.microsoft.com/office/drawing/2014/main" id="{3E31C7B6-3839-E44C-9A0C-1B6668A9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3" name="Рисунок 42" descr="https://russia-powerlifting.ru/3535power3535/TableFilter/TF_Themes/blank.png">
          <a:extLst>
            <a:ext uri="{FF2B5EF4-FFF2-40B4-BE49-F238E27FC236}">
              <a16:creationId xmlns:a16="http://schemas.microsoft.com/office/drawing/2014/main" id="{C6ADB268-98A1-B44D-B004-E217251B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4" name="Рисунок 43" descr="https://russia-powerlifting.ru/3535power3535/TableFilter/TF_Themes/blank.png">
          <a:extLst>
            <a:ext uri="{FF2B5EF4-FFF2-40B4-BE49-F238E27FC236}">
              <a16:creationId xmlns:a16="http://schemas.microsoft.com/office/drawing/2014/main" id="{EFEFCB77-36BA-6245-9381-B7E54767B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45" name="Рисунок 44" descr="https://russia-powerlifting.ru/3535power3535/TableFilter/TF_Themes/blank.png">
          <a:extLst>
            <a:ext uri="{FF2B5EF4-FFF2-40B4-BE49-F238E27FC236}">
              <a16:creationId xmlns:a16="http://schemas.microsoft.com/office/drawing/2014/main" id="{51641EDD-6474-9D48-B6DA-E12EE9ADA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46" name="Рисунок 45" descr="https://russia-powerlifting.ru/3535power3535/TableFilter/TF_Themes/blank.png">
          <a:extLst>
            <a:ext uri="{FF2B5EF4-FFF2-40B4-BE49-F238E27FC236}">
              <a16:creationId xmlns:a16="http://schemas.microsoft.com/office/drawing/2014/main" id="{B8F8BDA0-E0EB-DD41-AF99-5AFEC60B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47" name="Рисунок 46" descr="https://russia-powerlifting.ru/3535power3535/TableFilter/TF_Themes/blank.png">
          <a:extLst>
            <a:ext uri="{FF2B5EF4-FFF2-40B4-BE49-F238E27FC236}">
              <a16:creationId xmlns:a16="http://schemas.microsoft.com/office/drawing/2014/main" id="{DF5A7BEE-7156-2F43-9519-60A57E400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8" name="Рисунок 47" descr="https://russia-powerlifting.ru/3535power3535/TableFilter/TF_Themes/blank.png">
          <a:extLst>
            <a:ext uri="{FF2B5EF4-FFF2-40B4-BE49-F238E27FC236}">
              <a16:creationId xmlns:a16="http://schemas.microsoft.com/office/drawing/2014/main" id="{4E62663C-DA75-4645-98AD-7ABE60F5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49" name="Рисунок 48" descr="https://russia-powerlifting.ru/3535power3535/TableFilter/TF_Themes/blank.png">
          <a:extLst>
            <a:ext uri="{FF2B5EF4-FFF2-40B4-BE49-F238E27FC236}">
              <a16:creationId xmlns:a16="http://schemas.microsoft.com/office/drawing/2014/main" id="{02C975A5-355E-8742-B835-BA59AD29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50" name="Рисунок 49" descr="https://russia-powerlifting.ru/3535power3535/TableFilter/TF_Themes/blank.png">
          <a:extLst>
            <a:ext uri="{FF2B5EF4-FFF2-40B4-BE49-F238E27FC236}">
              <a16:creationId xmlns:a16="http://schemas.microsoft.com/office/drawing/2014/main" id="{3E07771B-18CC-D149-B272-883DAAA1D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1" name="Рисунок 50" descr="https://russia-powerlifting.ru/3535power3535/TableFilter/TF_Themes/blank.png">
          <a:extLst>
            <a:ext uri="{FF2B5EF4-FFF2-40B4-BE49-F238E27FC236}">
              <a16:creationId xmlns:a16="http://schemas.microsoft.com/office/drawing/2014/main" id="{CC364546-8CDB-864A-999A-8EA35E85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2" name="Рисунок 51" descr="https://russia-powerlifting.ru/3535power3535/TableFilter/TF_Themes/blank.png">
          <a:extLst>
            <a:ext uri="{FF2B5EF4-FFF2-40B4-BE49-F238E27FC236}">
              <a16:creationId xmlns:a16="http://schemas.microsoft.com/office/drawing/2014/main" id="{D36FB6E5-466D-554D-B942-2F99E734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3" name="Рисунок 52" descr="https://russia-powerlifting.ru/3535power3535/TableFilter/TF_Themes/blank.png">
          <a:extLst>
            <a:ext uri="{FF2B5EF4-FFF2-40B4-BE49-F238E27FC236}">
              <a16:creationId xmlns:a16="http://schemas.microsoft.com/office/drawing/2014/main" id="{12E15F18-5EB7-CE49-A48F-77B4C54D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4" name="Рисунок 53" descr="https://russia-powerlifting.ru/3535power3535/TableFilter/TF_Themes/blank.png">
          <a:extLst>
            <a:ext uri="{FF2B5EF4-FFF2-40B4-BE49-F238E27FC236}">
              <a16:creationId xmlns:a16="http://schemas.microsoft.com/office/drawing/2014/main" id="{3C911870-4C62-CE4E-9DDD-6AE8CC8B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5" name="Рисунок 54" descr="https://russia-powerlifting.ru/3535power3535/TableFilter/TF_Themes/blank.png">
          <a:extLst>
            <a:ext uri="{FF2B5EF4-FFF2-40B4-BE49-F238E27FC236}">
              <a16:creationId xmlns:a16="http://schemas.microsoft.com/office/drawing/2014/main" id="{08FC0818-2114-A041-87B8-C1D00306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56" name="Рисунок 55" descr="https://russia-powerlifting.ru/3535power3535/TableFilter/TF_Themes/blank.png">
          <a:extLst>
            <a:ext uri="{FF2B5EF4-FFF2-40B4-BE49-F238E27FC236}">
              <a16:creationId xmlns:a16="http://schemas.microsoft.com/office/drawing/2014/main" id="{42630081-E080-9B4A-AFED-9C10DA4A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57" name="Рисунок 56" descr="https://russia-powerlifting.ru/3535power3535/TableFilter/TF_Themes/blank.png">
          <a:extLst>
            <a:ext uri="{FF2B5EF4-FFF2-40B4-BE49-F238E27FC236}">
              <a16:creationId xmlns:a16="http://schemas.microsoft.com/office/drawing/2014/main" id="{5C544A38-3BBF-334D-AB27-B98D3279A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58" name="Рисунок 57" descr="https://russia-powerlifting.ru/3535power3535/TableFilter/TF_Themes/blank.png">
          <a:extLst>
            <a:ext uri="{FF2B5EF4-FFF2-40B4-BE49-F238E27FC236}">
              <a16:creationId xmlns:a16="http://schemas.microsoft.com/office/drawing/2014/main" id="{9351478F-3A0C-DB4F-AB48-15CA99471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9" name="Рисунок 58" descr="https://russia-powerlifting.ru/3535power3535/TableFilter/TF_Themes/blank.png">
          <a:extLst>
            <a:ext uri="{FF2B5EF4-FFF2-40B4-BE49-F238E27FC236}">
              <a16:creationId xmlns:a16="http://schemas.microsoft.com/office/drawing/2014/main" id="{9A303C6B-B92E-B143-983A-9ECC9E9F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0" name="Рисунок 59" descr="https://russia-powerlifting.ru/3535power3535/TableFilter/TF_Themes/blank.png">
          <a:extLst>
            <a:ext uri="{FF2B5EF4-FFF2-40B4-BE49-F238E27FC236}">
              <a16:creationId xmlns:a16="http://schemas.microsoft.com/office/drawing/2014/main" id="{62A68BE8-411B-9B4B-9138-CE9D7B2F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1" name="Рисунок 60" descr="https://russia-powerlifting.ru/3535power3535/TableFilter/TF_Themes/blank.png">
          <a:extLst>
            <a:ext uri="{FF2B5EF4-FFF2-40B4-BE49-F238E27FC236}">
              <a16:creationId xmlns:a16="http://schemas.microsoft.com/office/drawing/2014/main" id="{E6C972AD-CDAA-284C-9DD0-8FA9D9DD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2" name="Рисунок 61" descr="https://russia-powerlifting.ru/3535power3535/TableFilter/TF_Themes/blank.png">
          <a:extLst>
            <a:ext uri="{FF2B5EF4-FFF2-40B4-BE49-F238E27FC236}">
              <a16:creationId xmlns:a16="http://schemas.microsoft.com/office/drawing/2014/main" id="{4866CB69-9667-004B-BCBC-5EDC46A7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3" name="Рисунок 62" descr="https://russia-powerlifting.ru/3535power3535/TableFilter/TF_Themes/blank.png">
          <a:extLst>
            <a:ext uri="{FF2B5EF4-FFF2-40B4-BE49-F238E27FC236}">
              <a16:creationId xmlns:a16="http://schemas.microsoft.com/office/drawing/2014/main" id="{FB84134B-6321-6C42-A006-184E9F83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64" name="Рисунок 63" descr="https://russia-powerlifting.ru/3535power3535/TableFilter/TF_Themes/blank.png">
          <a:extLst>
            <a:ext uri="{FF2B5EF4-FFF2-40B4-BE49-F238E27FC236}">
              <a16:creationId xmlns:a16="http://schemas.microsoft.com/office/drawing/2014/main" id="{9B189475-515B-A34D-A00A-0E44E8F8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65" name="Рисунок 64" descr="https://russia-powerlifting.ru/3535power3535/TableFilter/TF_Themes/blank.png">
          <a:extLst>
            <a:ext uri="{FF2B5EF4-FFF2-40B4-BE49-F238E27FC236}">
              <a16:creationId xmlns:a16="http://schemas.microsoft.com/office/drawing/2014/main" id="{DAC7597B-7984-BE48-A680-016EFBE9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0</xdr:colOff>
      <xdr:row>33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7710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180975</xdr:colOff>
      <xdr:row>29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642937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CF915B00-5CE6-4E48-953E-841CF9DD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CA8993FC-F4AC-4949-8FE8-516C20698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F32C36A6-84AD-3B45-B9C6-87255372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9ED5209E-C09B-F94A-ACC5-D987CB66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CDE37963-C089-4D44-8448-1D2017E5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19DC56CE-F0FF-9648-B88F-0DE1592B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6A60BB21-593F-264B-A3F8-D4DA4540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BB19E70E-0EA8-9544-BF86-6740F5FC7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39208642-6BA6-9C4E-AAC9-84A8357D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BBAC9005-63AA-B24F-AB53-BC99116B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8C5B9C36-A624-CB4D-9736-8F9F2A05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6" name="Рисунок 25" descr="https://russia-powerlifting.ru/3535power3535/TableFilter/TF_Themes/blank.png">
          <a:extLst>
            <a:ext uri="{FF2B5EF4-FFF2-40B4-BE49-F238E27FC236}">
              <a16:creationId xmlns:a16="http://schemas.microsoft.com/office/drawing/2014/main" id="{72AA0B51-AF59-7F44-A00F-741CBF3F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27" name="Рисунок 26" descr="https://russia-powerlifting.ru/3535power3535/TableFilter/TF_Themes/blank.png">
          <a:extLst>
            <a:ext uri="{FF2B5EF4-FFF2-40B4-BE49-F238E27FC236}">
              <a16:creationId xmlns:a16="http://schemas.microsoft.com/office/drawing/2014/main" id="{4FABF39D-A8E2-F648-9770-CBC2F138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28" name="Рисунок 27" descr="https://russia-powerlifting.ru/3535power3535/TableFilter/TF_Themes/blank.png">
          <a:extLst>
            <a:ext uri="{FF2B5EF4-FFF2-40B4-BE49-F238E27FC236}">
              <a16:creationId xmlns:a16="http://schemas.microsoft.com/office/drawing/2014/main" id="{D88424AE-2352-8E4D-A126-06C193FD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29" name="Рисунок 28" descr="https://russia-powerlifting.ru/3535power3535/TableFilter/TF_Themes/blank.png">
          <a:extLst>
            <a:ext uri="{FF2B5EF4-FFF2-40B4-BE49-F238E27FC236}">
              <a16:creationId xmlns:a16="http://schemas.microsoft.com/office/drawing/2014/main" id="{ADB5F9FC-4FE1-354B-A6F4-769D968C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0" name="Рисунок 29" descr="https://russia-powerlifting.ru/3535power3535/TableFilter/TF_Themes/blank.png">
          <a:extLst>
            <a:ext uri="{FF2B5EF4-FFF2-40B4-BE49-F238E27FC236}">
              <a16:creationId xmlns:a16="http://schemas.microsoft.com/office/drawing/2014/main" id="{B5220C8B-E299-6645-A2C3-3CC45C54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1" name="Рисунок 30" descr="https://russia-powerlifting.ru/3535power3535/TableFilter/TF_Themes/blank.png">
          <a:extLst>
            <a:ext uri="{FF2B5EF4-FFF2-40B4-BE49-F238E27FC236}">
              <a16:creationId xmlns:a16="http://schemas.microsoft.com/office/drawing/2014/main" id="{040CA8CE-E327-584A-8DC7-E4141201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2" name="Рисунок 31" descr="https://russia-powerlifting.ru/3535power3535/TableFilter/TF_Themes/blank.png">
          <a:extLst>
            <a:ext uri="{FF2B5EF4-FFF2-40B4-BE49-F238E27FC236}">
              <a16:creationId xmlns:a16="http://schemas.microsoft.com/office/drawing/2014/main" id="{E5E94682-69DB-E34F-9FF9-5863094EE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3" name="Рисунок 32" descr="https://russia-powerlifting.ru/3535power3535/TableFilter/TF_Themes/blank.png">
          <a:extLst>
            <a:ext uri="{FF2B5EF4-FFF2-40B4-BE49-F238E27FC236}">
              <a16:creationId xmlns:a16="http://schemas.microsoft.com/office/drawing/2014/main" id="{D2B10119-6FB3-014B-BDA3-785B7C41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4" name="Рисунок 33" descr="https://russia-powerlifting.ru/3535power3535/TableFilter/TF_Themes/blank.png">
          <a:extLst>
            <a:ext uri="{FF2B5EF4-FFF2-40B4-BE49-F238E27FC236}">
              <a16:creationId xmlns:a16="http://schemas.microsoft.com/office/drawing/2014/main" id="{F29BCAB8-C459-4D4B-B1C5-5BB6C8F2B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35" name="Рисунок 34" descr="https://russia-powerlifting.ru/3535power3535/TableFilter/TF_Themes/blank.png">
          <a:extLst>
            <a:ext uri="{FF2B5EF4-FFF2-40B4-BE49-F238E27FC236}">
              <a16:creationId xmlns:a16="http://schemas.microsoft.com/office/drawing/2014/main" id="{27F631A3-B8F0-FA45-B611-E8F9167E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36" name="Рисунок 35" descr="https://russia-powerlifting.ru/3535power3535/TableFilter/TF_Themes/blank.png">
          <a:extLst>
            <a:ext uri="{FF2B5EF4-FFF2-40B4-BE49-F238E27FC236}">
              <a16:creationId xmlns:a16="http://schemas.microsoft.com/office/drawing/2014/main" id="{E4DF8607-C165-5F4D-AEA7-C5423E98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7" name="Рисунок 36" descr="https://russia-powerlifting.ru/3535power3535/TableFilter/TF_Themes/blank.png">
          <a:extLst>
            <a:ext uri="{FF2B5EF4-FFF2-40B4-BE49-F238E27FC236}">
              <a16:creationId xmlns:a16="http://schemas.microsoft.com/office/drawing/2014/main" id="{4E6F73FA-895A-804D-AD9A-3B723D8BF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38" name="Рисунок 37" descr="https://russia-powerlifting.ru/3535power3535/TableFilter/TF_Themes/blank.png">
          <a:extLst>
            <a:ext uri="{FF2B5EF4-FFF2-40B4-BE49-F238E27FC236}">
              <a16:creationId xmlns:a16="http://schemas.microsoft.com/office/drawing/2014/main" id="{00B25D47-B871-0A4B-B0D8-CCB92324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39" name="Рисунок 38" descr="https://russia-powerlifting.ru/3535power3535/TableFilter/TF_Themes/blank.png">
          <a:extLst>
            <a:ext uri="{FF2B5EF4-FFF2-40B4-BE49-F238E27FC236}">
              <a16:creationId xmlns:a16="http://schemas.microsoft.com/office/drawing/2014/main" id="{978A9225-56B0-B64F-B242-43C08935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40" name="Рисунок 39" descr="https://russia-powerlifting.ru/3535power3535/TableFilter/TF_Themes/blank.png">
          <a:extLst>
            <a:ext uri="{FF2B5EF4-FFF2-40B4-BE49-F238E27FC236}">
              <a16:creationId xmlns:a16="http://schemas.microsoft.com/office/drawing/2014/main" id="{EB410010-1086-784A-BD44-79C66442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1" name="Рисунок 40" descr="https://russia-powerlifting.ru/3535power3535/TableFilter/TF_Themes/blank.png">
          <a:extLst>
            <a:ext uri="{FF2B5EF4-FFF2-40B4-BE49-F238E27FC236}">
              <a16:creationId xmlns:a16="http://schemas.microsoft.com/office/drawing/2014/main" id="{81A513A3-E949-1D4B-98B7-E2145F9E0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2" name="Рисунок 41" descr="https://russia-powerlifting.ru/3535power3535/TableFilter/TF_Themes/blank.png">
          <a:extLst>
            <a:ext uri="{FF2B5EF4-FFF2-40B4-BE49-F238E27FC236}">
              <a16:creationId xmlns:a16="http://schemas.microsoft.com/office/drawing/2014/main" id="{16B385B2-8360-2641-BD84-55AEA962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3" name="Рисунок 42" descr="https://russia-powerlifting.ru/3535power3535/TableFilter/TF_Themes/blank.png">
          <a:extLst>
            <a:ext uri="{FF2B5EF4-FFF2-40B4-BE49-F238E27FC236}">
              <a16:creationId xmlns:a16="http://schemas.microsoft.com/office/drawing/2014/main" id="{7DF44C9D-E106-774B-A71F-D07341AE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4" name="Рисунок 43" descr="https://russia-powerlifting.ru/3535power3535/TableFilter/TF_Themes/blank.png">
          <a:extLst>
            <a:ext uri="{FF2B5EF4-FFF2-40B4-BE49-F238E27FC236}">
              <a16:creationId xmlns:a16="http://schemas.microsoft.com/office/drawing/2014/main" id="{5EFD4A54-C579-9B45-8DEE-BCD4BF64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5" name="Рисунок 44" descr="https://russia-powerlifting.ru/3535power3535/TableFilter/TF_Themes/blank.png">
          <a:extLst>
            <a:ext uri="{FF2B5EF4-FFF2-40B4-BE49-F238E27FC236}">
              <a16:creationId xmlns:a16="http://schemas.microsoft.com/office/drawing/2014/main" id="{85BB3F87-23CE-3D4D-8374-0DF08802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46" name="Рисунок 45" descr="https://russia-powerlifting.ru/3535power3535/TableFilter/TF_Themes/blank.png">
          <a:extLst>
            <a:ext uri="{FF2B5EF4-FFF2-40B4-BE49-F238E27FC236}">
              <a16:creationId xmlns:a16="http://schemas.microsoft.com/office/drawing/2014/main" id="{61FF3093-5A8C-B64A-875A-A0D7A83E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47" name="Рисунок 46" descr="https://russia-powerlifting.ru/3535power3535/TableFilter/TF_Themes/blank.png">
          <a:extLst>
            <a:ext uri="{FF2B5EF4-FFF2-40B4-BE49-F238E27FC236}">
              <a16:creationId xmlns:a16="http://schemas.microsoft.com/office/drawing/2014/main" id="{EC715A64-0F00-4A47-A610-EDB0CA4B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48" name="Рисунок 47" descr="https://russia-powerlifting.ru/3535power3535/TableFilter/TF_Themes/blank.png">
          <a:extLst>
            <a:ext uri="{FF2B5EF4-FFF2-40B4-BE49-F238E27FC236}">
              <a16:creationId xmlns:a16="http://schemas.microsoft.com/office/drawing/2014/main" id="{1CAF79FC-B6A1-7743-B3BE-A02BED97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49" name="Рисунок 48" descr="https://russia-powerlifting.ru/3535power3535/TableFilter/TF_Themes/blank.png">
          <a:extLst>
            <a:ext uri="{FF2B5EF4-FFF2-40B4-BE49-F238E27FC236}">
              <a16:creationId xmlns:a16="http://schemas.microsoft.com/office/drawing/2014/main" id="{48F79B4A-E3DC-8B49-B40E-434B8D42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0" name="Рисунок 49" descr="https://russia-powerlifting.ru/3535power3535/TableFilter/TF_Themes/blank.png">
          <a:extLst>
            <a:ext uri="{FF2B5EF4-FFF2-40B4-BE49-F238E27FC236}">
              <a16:creationId xmlns:a16="http://schemas.microsoft.com/office/drawing/2014/main" id="{E2D12F43-1F66-E944-945B-FFFBC3D2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1" name="Рисунок 50" descr="https://russia-powerlifting.ru/3535power3535/TableFilter/TF_Themes/blank.png">
          <a:extLst>
            <a:ext uri="{FF2B5EF4-FFF2-40B4-BE49-F238E27FC236}">
              <a16:creationId xmlns:a16="http://schemas.microsoft.com/office/drawing/2014/main" id="{7951B2BB-23A0-EE4D-8C04-CC9F8EFE7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2" name="Рисунок 51" descr="https://russia-powerlifting.ru/3535power3535/TableFilter/TF_Themes/blank.png">
          <a:extLst>
            <a:ext uri="{FF2B5EF4-FFF2-40B4-BE49-F238E27FC236}">
              <a16:creationId xmlns:a16="http://schemas.microsoft.com/office/drawing/2014/main" id="{66703268-F63A-A549-AA53-E2A4240A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3" name="Рисунок 52" descr="https://russia-powerlifting.ru/3535power3535/TableFilter/TF_Themes/blank.png">
          <a:extLst>
            <a:ext uri="{FF2B5EF4-FFF2-40B4-BE49-F238E27FC236}">
              <a16:creationId xmlns:a16="http://schemas.microsoft.com/office/drawing/2014/main" id="{F41F74AB-6368-4742-A6ED-442EA315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54" name="Рисунок 53" descr="https://russia-powerlifting.ru/3535power3535/TableFilter/TF_Themes/blank.png">
          <a:extLst>
            <a:ext uri="{FF2B5EF4-FFF2-40B4-BE49-F238E27FC236}">
              <a16:creationId xmlns:a16="http://schemas.microsoft.com/office/drawing/2014/main" id="{F394E9CB-8FB7-4043-AF77-26521FE0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55" name="Рисунок 54" descr="https://russia-powerlifting.ru/3535power3535/TableFilter/TF_Themes/blank.png">
          <a:extLst>
            <a:ext uri="{FF2B5EF4-FFF2-40B4-BE49-F238E27FC236}">
              <a16:creationId xmlns:a16="http://schemas.microsoft.com/office/drawing/2014/main" id="{4C3BE181-5284-1641-A453-B3ACE81A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56</xdr:row>
      <xdr:rowOff>0</xdr:rowOff>
    </xdr:from>
    <xdr:to>
      <xdr:col>1</xdr:col>
      <xdr:colOff>0</xdr:colOff>
      <xdr:row>56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05725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180975</xdr:colOff>
      <xdr:row>52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693420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D0CE30EA-7AC8-4F46-938C-42CF9B5E3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B5AF5C83-62AD-784D-9456-4F527F9A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3CFADE01-61A9-0E4B-AEF8-E11D06CD5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26618D62-587B-3748-ABB2-6C3F2E52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9DFE60F3-C904-DC40-9FB9-BDF4A76D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937AE7C5-103C-634C-AEFC-0AD6ECBD7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908AEB69-E0DB-E240-9CD8-F317D958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97C34D37-F7F7-C74A-971D-B4EB0382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0760F6ED-CBED-F042-AB53-FCD006535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29841833-65C3-494A-A533-7FCDA05B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715481BA-9C27-F94B-BCD5-0B5F83FFF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26" name="Рисунок 25" descr="https://russia-powerlifting.ru/3535power3535/TableFilter/TF_Themes/blank.png">
          <a:extLst>
            <a:ext uri="{FF2B5EF4-FFF2-40B4-BE49-F238E27FC236}">
              <a16:creationId xmlns:a16="http://schemas.microsoft.com/office/drawing/2014/main" id="{B88FF52B-DF00-9D4B-B059-DF5EE9EB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27" name="Рисунок 26" descr="https://russia-powerlifting.ru/3535power3535/TableFilter/TF_Themes/blank.png">
          <a:extLst>
            <a:ext uri="{FF2B5EF4-FFF2-40B4-BE49-F238E27FC236}">
              <a16:creationId xmlns:a16="http://schemas.microsoft.com/office/drawing/2014/main" id="{9FD4820E-5899-2D4A-A919-638CEA27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28" name="Рисунок 27" descr="https://russia-powerlifting.ru/3535power3535/TableFilter/TF_Themes/blank.png">
          <a:extLst>
            <a:ext uri="{FF2B5EF4-FFF2-40B4-BE49-F238E27FC236}">
              <a16:creationId xmlns:a16="http://schemas.microsoft.com/office/drawing/2014/main" id="{EA9E01F1-4843-0849-8270-8BA49CC1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29" name="Рисунок 28" descr="https://russia-powerlifting.ru/3535power3535/TableFilter/TF_Themes/blank.png">
          <a:extLst>
            <a:ext uri="{FF2B5EF4-FFF2-40B4-BE49-F238E27FC236}">
              <a16:creationId xmlns:a16="http://schemas.microsoft.com/office/drawing/2014/main" id="{A5E74BF9-7696-CE4F-8754-662076B38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0" name="Рисунок 29" descr="https://russia-powerlifting.ru/3535power3535/TableFilter/TF_Themes/blank.png">
          <a:extLst>
            <a:ext uri="{FF2B5EF4-FFF2-40B4-BE49-F238E27FC236}">
              <a16:creationId xmlns:a16="http://schemas.microsoft.com/office/drawing/2014/main" id="{56720B52-1A55-7144-9080-38E4C09B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1" name="Рисунок 30" descr="https://russia-powerlifting.ru/3535power3535/TableFilter/TF_Themes/blank.png">
          <a:extLst>
            <a:ext uri="{FF2B5EF4-FFF2-40B4-BE49-F238E27FC236}">
              <a16:creationId xmlns:a16="http://schemas.microsoft.com/office/drawing/2014/main" id="{7B4C3ED1-FD12-BA48-9400-06F40EF9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2" name="Рисунок 31" descr="https://russia-powerlifting.ru/3535power3535/TableFilter/TF_Themes/blank.png">
          <a:extLst>
            <a:ext uri="{FF2B5EF4-FFF2-40B4-BE49-F238E27FC236}">
              <a16:creationId xmlns:a16="http://schemas.microsoft.com/office/drawing/2014/main" id="{279342CF-10F4-5D4C-8A85-5F6C8518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3" name="Рисунок 32" descr="https://russia-powerlifting.ru/3535power3535/TableFilter/TF_Themes/blank.png">
          <a:extLst>
            <a:ext uri="{FF2B5EF4-FFF2-40B4-BE49-F238E27FC236}">
              <a16:creationId xmlns:a16="http://schemas.microsoft.com/office/drawing/2014/main" id="{CBFB9875-C6E3-FB45-8A9A-FAD66148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4" name="Рисунок 33" descr="https://russia-powerlifting.ru/3535power3535/TableFilter/TF_Themes/blank.png">
          <a:extLst>
            <a:ext uri="{FF2B5EF4-FFF2-40B4-BE49-F238E27FC236}">
              <a16:creationId xmlns:a16="http://schemas.microsoft.com/office/drawing/2014/main" id="{9BDF014A-B703-7442-AA4B-79EF620D0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35" name="Рисунок 34" descr="https://russia-powerlifting.ru/3535power3535/TableFilter/TF_Themes/blank.png">
          <a:extLst>
            <a:ext uri="{FF2B5EF4-FFF2-40B4-BE49-F238E27FC236}">
              <a16:creationId xmlns:a16="http://schemas.microsoft.com/office/drawing/2014/main" id="{42D0D908-0255-4E4D-AB14-FEC86F9D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36" name="Рисунок 35" descr="https://russia-powerlifting.ru/3535power3535/TableFilter/TF_Themes/blank.png">
          <a:extLst>
            <a:ext uri="{FF2B5EF4-FFF2-40B4-BE49-F238E27FC236}">
              <a16:creationId xmlns:a16="http://schemas.microsoft.com/office/drawing/2014/main" id="{1A65D2DD-FFC7-9648-97A4-4A22F129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7" name="Рисунок 36" descr="https://russia-powerlifting.ru/3535power3535/TableFilter/TF_Themes/blank.png">
          <a:extLst>
            <a:ext uri="{FF2B5EF4-FFF2-40B4-BE49-F238E27FC236}">
              <a16:creationId xmlns:a16="http://schemas.microsoft.com/office/drawing/2014/main" id="{781FCF0E-271F-2E4C-9B3D-3BA6FB35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39" name="Рисунок 38" descr="https://russia-powerlifting.ru/3535power3535/TableFilter/TF_Themes/blank.png">
          <a:extLst>
            <a:ext uri="{FF2B5EF4-FFF2-40B4-BE49-F238E27FC236}">
              <a16:creationId xmlns:a16="http://schemas.microsoft.com/office/drawing/2014/main" id="{C10ACD4E-1195-9144-BDCD-B2433DFA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0" name="Рисунок 39" descr="https://russia-powerlifting.ru/3535power3535/TableFilter/TF_Themes/blank.png">
          <a:extLst>
            <a:ext uri="{FF2B5EF4-FFF2-40B4-BE49-F238E27FC236}">
              <a16:creationId xmlns:a16="http://schemas.microsoft.com/office/drawing/2014/main" id="{BC169A88-0001-A543-95D9-304E17A8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1" name="Рисунок 40" descr="https://russia-powerlifting.ru/3535power3535/TableFilter/TF_Themes/blank.png">
          <a:extLst>
            <a:ext uri="{FF2B5EF4-FFF2-40B4-BE49-F238E27FC236}">
              <a16:creationId xmlns:a16="http://schemas.microsoft.com/office/drawing/2014/main" id="{0A7CC9F8-461A-404C-89CA-CC0643B9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2" name="Рисунок 41" descr="https://russia-powerlifting.ru/3535power3535/TableFilter/TF_Themes/blank.png">
          <a:extLst>
            <a:ext uri="{FF2B5EF4-FFF2-40B4-BE49-F238E27FC236}">
              <a16:creationId xmlns:a16="http://schemas.microsoft.com/office/drawing/2014/main" id="{5AB53ADB-7F00-F447-BFCB-E8CE925E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3" name="Рисунок 42" descr="https://russia-powerlifting.ru/3535power3535/TableFilter/TF_Themes/blank.png">
          <a:extLst>
            <a:ext uri="{FF2B5EF4-FFF2-40B4-BE49-F238E27FC236}">
              <a16:creationId xmlns:a16="http://schemas.microsoft.com/office/drawing/2014/main" id="{61E554C0-D9D9-F74C-B380-2D84CA19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44" name="Рисунок 43" descr="https://russia-powerlifting.ru/3535power3535/TableFilter/TF_Themes/blank.png">
          <a:extLst>
            <a:ext uri="{FF2B5EF4-FFF2-40B4-BE49-F238E27FC236}">
              <a16:creationId xmlns:a16="http://schemas.microsoft.com/office/drawing/2014/main" id="{3C97B4DE-5936-4D4F-8B1B-4B2B2DA7E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6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45" name="Рисунок 44" descr="https://russia-powerlifting.ru/3535power3535/TableFilter/TF_Themes/blank.png">
          <a:extLst>
            <a:ext uri="{FF2B5EF4-FFF2-40B4-BE49-F238E27FC236}">
              <a16:creationId xmlns:a16="http://schemas.microsoft.com/office/drawing/2014/main" id="{DA206EDC-48DF-0C47-AD8D-7FC9DBD2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0</xdr:colOff>
      <xdr:row>31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67575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6372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F9FB90B8-4E42-1F40-8BDD-65BFE32F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3B2058D2-3AE9-5941-8204-D362D6377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4F480608-A443-454C-8169-AAC34A78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A69C641C-9229-3F4A-ACA3-84E63017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DE3ACF44-D38C-8E41-8124-8C21AA37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6D857E9C-71C1-A24F-A69C-B1189D0D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31717551-4C46-3E4E-9E17-89F70CBB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002A5444-2717-E342-A5EE-F78887A3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DEBC29BD-702C-524A-B5D8-43581D6D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03DA87F7-D706-134B-9EBE-D7258F36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5" name="Рисунок 24" descr="https://russia-powerlifting.ru/3535power3535/TableFilter/TF_Themes/blank.png">
          <a:extLst>
            <a:ext uri="{FF2B5EF4-FFF2-40B4-BE49-F238E27FC236}">
              <a16:creationId xmlns:a16="http://schemas.microsoft.com/office/drawing/2014/main" id="{412C26AB-61A9-C146-8610-215D4E98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6" name="Рисунок 25" descr="https://russia-powerlifting.ru/3535power3535/TableFilter/TF_Themes/blank.png">
          <a:extLst>
            <a:ext uri="{FF2B5EF4-FFF2-40B4-BE49-F238E27FC236}">
              <a16:creationId xmlns:a16="http://schemas.microsoft.com/office/drawing/2014/main" id="{2A0FFE8D-9F3B-C643-8ADE-46F87393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27" name="Рисунок 26" descr="https://russia-powerlifting.ru/3535power3535/TableFilter/TF_Themes/blank.png">
          <a:extLst>
            <a:ext uri="{FF2B5EF4-FFF2-40B4-BE49-F238E27FC236}">
              <a16:creationId xmlns:a16="http://schemas.microsoft.com/office/drawing/2014/main" id="{469BDFC2-6309-234E-8BAA-CE44B7EDB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28" name="Рисунок 27" descr="https://russia-powerlifting.ru/3535power3535/TableFilter/TF_Themes/blank.png">
          <a:extLst>
            <a:ext uri="{FF2B5EF4-FFF2-40B4-BE49-F238E27FC236}">
              <a16:creationId xmlns:a16="http://schemas.microsoft.com/office/drawing/2014/main" id="{293CAD72-480C-4B40-A1CB-84E41B0C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29" name="Рисунок 28" descr="https://russia-powerlifting.ru/3535power3535/TableFilter/TF_Themes/blank.png">
          <a:extLst>
            <a:ext uri="{FF2B5EF4-FFF2-40B4-BE49-F238E27FC236}">
              <a16:creationId xmlns:a16="http://schemas.microsoft.com/office/drawing/2014/main" id="{71E6AF29-FA30-3B4A-A426-24087222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0" name="Рисунок 29" descr="https://russia-powerlifting.ru/3535power3535/TableFilter/TF_Themes/blank.png">
          <a:extLst>
            <a:ext uri="{FF2B5EF4-FFF2-40B4-BE49-F238E27FC236}">
              <a16:creationId xmlns:a16="http://schemas.microsoft.com/office/drawing/2014/main" id="{EC82EDE8-2F07-314E-ADF7-C99E83955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1" name="Рисунок 30" descr="https://russia-powerlifting.ru/3535power3535/TableFilter/TF_Themes/blank.png">
          <a:extLst>
            <a:ext uri="{FF2B5EF4-FFF2-40B4-BE49-F238E27FC236}">
              <a16:creationId xmlns:a16="http://schemas.microsoft.com/office/drawing/2014/main" id="{17121526-24FD-0346-B9AE-B3E615F5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2" name="Рисунок 31" descr="https://russia-powerlifting.ru/3535power3535/TableFilter/TF_Themes/blank.png">
          <a:extLst>
            <a:ext uri="{FF2B5EF4-FFF2-40B4-BE49-F238E27FC236}">
              <a16:creationId xmlns:a16="http://schemas.microsoft.com/office/drawing/2014/main" id="{0F471ECC-B49F-BD40-AA6A-93AAC941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3" name="Рисунок 32" descr="https://russia-powerlifting.ru/3535power3535/TableFilter/TF_Themes/blank.png">
          <a:extLst>
            <a:ext uri="{FF2B5EF4-FFF2-40B4-BE49-F238E27FC236}">
              <a16:creationId xmlns:a16="http://schemas.microsoft.com/office/drawing/2014/main" id="{4F974A42-E8A2-DF4F-84B0-D3362B79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34" name="Рисунок 33" descr="https://russia-powerlifting.ru/3535power3535/TableFilter/TF_Themes/blank.png">
          <a:extLst>
            <a:ext uri="{FF2B5EF4-FFF2-40B4-BE49-F238E27FC236}">
              <a16:creationId xmlns:a16="http://schemas.microsoft.com/office/drawing/2014/main" id="{C406350A-05B0-C543-A0B6-4151E8BF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35" name="Рисунок 34" descr="https://russia-powerlifting.ru/3535power3535/TableFilter/TF_Themes/blank.png">
          <a:extLst>
            <a:ext uri="{FF2B5EF4-FFF2-40B4-BE49-F238E27FC236}">
              <a16:creationId xmlns:a16="http://schemas.microsoft.com/office/drawing/2014/main" id="{CF8AD96F-2F36-DD41-A27B-8B567C3CB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05725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180975</xdr:colOff>
      <xdr:row>10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91515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2" name="Рисунок 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3" name="Рисунок 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4" name="Рисунок 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5" name="Рисунок 4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180975</xdr:colOff>
      <xdr:row>0</xdr:row>
      <xdr:rowOff>152400</xdr:rowOff>
    </xdr:to>
    <xdr:pic>
      <xdr:nvPicPr>
        <xdr:cNvPr id="6" name="Рисунок 5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7" name="Рисунок 6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8" name="Рисунок 7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9" name="Рисунок 8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0" name="Рисунок 9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1" name="Рисунок 10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12" name="Рисунок 11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32</xdr:row>
      <xdr:rowOff>152400</xdr:rowOff>
    </xdr:to>
    <xdr:pic>
      <xdr:nvPicPr>
        <xdr:cNvPr id="13" name="Рисунок 12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39100"/>
          <a:ext cx="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152400</xdr:rowOff>
    </xdr:to>
    <xdr:pic>
      <xdr:nvPicPr>
        <xdr:cNvPr id="14" name="Рисунок 13" descr="https://russia-powerlifting.ru/3535power3535/TableFilter/TF_Themes/blank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704850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180975</xdr:colOff>
      <xdr:row>0</xdr:row>
      <xdr:rowOff>152400</xdr:rowOff>
    </xdr:to>
    <xdr:pic>
      <xdr:nvPicPr>
        <xdr:cNvPr id="15" name="Рисунок 14" descr="https://russia-powerlifting.ru/3535power3535/TableFilter/TF_Themes/blank.png">
          <a:extLst>
            <a:ext uri="{FF2B5EF4-FFF2-40B4-BE49-F238E27FC236}">
              <a16:creationId xmlns:a16="http://schemas.microsoft.com/office/drawing/2014/main" id="{39DB6A6F-4C24-F746-9F40-D45F38E9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180975</xdr:colOff>
      <xdr:row>0</xdr:row>
      <xdr:rowOff>152400</xdr:rowOff>
    </xdr:to>
    <xdr:pic>
      <xdr:nvPicPr>
        <xdr:cNvPr id="16" name="Рисунок 15" descr="https://russia-powerlifting.ru/3535power3535/TableFilter/TF_Themes/blank.png">
          <a:extLst>
            <a:ext uri="{FF2B5EF4-FFF2-40B4-BE49-F238E27FC236}">
              <a16:creationId xmlns:a16="http://schemas.microsoft.com/office/drawing/2014/main" id="{33AC57AF-5C4A-CB4F-B6A2-2B6F5F54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180975</xdr:colOff>
      <xdr:row>0</xdr:row>
      <xdr:rowOff>152400</xdr:rowOff>
    </xdr:to>
    <xdr:pic>
      <xdr:nvPicPr>
        <xdr:cNvPr id="17" name="Рисунок 16" descr="https://russia-powerlifting.ru/3535power3535/TableFilter/TF_Themes/blank.png">
          <a:extLst>
            <a:ext uri="{FF2B5EF4-FFF2-40B4-BE49-F238E27FC236}">
              <a16:creationId xmlns:a16="http://schemas.microsoft.com/office/drawing/2014/main" id="{DDDBDE42-6E71-F440-9B65-F6F536E0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180975</xdr:colOff>
      <xdr:row>0</xdr:row>
      <xdr:rowOff>152400</xdr:rowOff>
    </xdr:to>
    <xdr:pic>
      <xdr:nvPicPr>
        <xdr:cNvPr id="18" name="Рисунок 17" descr="https://russia-powerlifting.ru/3535power3535/TableFilter/TF_Themes/blank.png">
          <a:extLst>
            <a:ext uri="{FF2B5EF4-FFF2-40B4-BE49-F238E27FC236}">
              <a16:creationId xmlns:a16="http://schemas.microsoft.com/office/drawing/2014/main" id="{FBE9CC1C-0363-F146-AD0F-096C9EA2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19" name="Рисунок 18" descr="https://russia-powerlifting.ru/3535power3535/TableFilter/TF_Themes/blank.png">
          <a:extLst>
            <a:ext uri="{FF2B5EF4-FFF2-40B4-BE49-F238E27FC236}">
              <a16:creationId xmlns:a16="http://schemas.microsoft.com/office/drawing/2014/main" id="{21C03199-804B-5F49-B12F-F8B8410E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0" name="Рисунок 19" descr="https://russia-powerlifting.ru/3535power3535/TableFilter/TF_Themes/blank.png">
          <a:extLst>
            <a:ext uri="{FF2B5EF4-FFF2-40B4-BE49-F238E27FC236}">
              <a16:creationId xmlns:a16="http://schemas.microsoft.com/office/drawing/2014/main" id="{A6F18D4D-B242-1741-BD27-44561CE5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1" name="Рисунок 20" descr="https://russia-powerlifting.ru/3535power3535/TableFilter/TF_Themes/blank.png">
          <a:extLst>
            <a:ext uri="{FF2B5EF4-FFF2-40B4-BE49-F238E27FC236}">
              <a16:creationId xmlns:a16="http://schemas.microsoft.com/office/drawing/2014/main" id="{031555F7-5111-3640-A0DE-1B8EC8C8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2" name="Рисунок 21" descr="https://russia-powerlifting.ru/3535power3535/TableFilter/TF_Themes/blank.png">
          <a:extLst>
            <a:ext uri="{FF2B5EF4-FFF2-40B4-BE49-F238E27FC236}">
              <a16:creationId xmlns:a16="http://schemas.microsoft.com/office/drawing/2014/main" id="{5AB86D28-4C81-6340-8B49-E3451A41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180975</xdr:colOff>
      <xdr:row>0</xdr:row>
      <xdr:rowOff>152400</xdr:rowOff>
    </xdr:to>
    <xdr:pic>
      <xdr:nvPicPr>
        <xdr:cNvPr id="23" name="Рисунок 22" descr="https://russia-powerlifting.ru/3535power3535/TableFilter/TF_Themes/blank.png">
          <a:extLst>
            <a:ext uri="{FF2B5EF4-FFF2-40B4-BE49-F238E27FC236}">
              <a16:creationId xmlns:a16="http://schemas.microsoft.com/office/drawing/2014/main" id="{125DA81C-8A46-EB4E-9D32-4EF46955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80975" cy="152400"/>
    <xdr:pic>
      <xdr:nvPicPr>
        <xdr:cNvPr id="24" name="Рисунок 23" descr="https://russia-powerlifting.ru/3535power3535/TableFilter/TF_Themes/blank.png">
          <a:extLst>
            <a:ext uri="{FF2B5EF4-FFF2-40B4-BE49-F238E27FC236}">
              <a16:creationId xmlns:a16="http://schemas.microsoft.com/office/drawing/2014/main" id="{C027B7C6-56DD-C548-A605-988B8784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zoomScaleNormal="100" workbookViewId="0">
      <selection sqref="A1:U2"/>
    </sheetView>
  </sheetViews>
  <sheetFormatPr baseColWidth="10" defaultColWidth="8.83203125" defaultRowHeight="21"/>
  <cols>
    <col min="1" max="1" width="9.1640625" style="119"/>
    <col min="2" max="2" width="19.6640625" style="1" customWidth="1"/>
    <col min="3" max="3" width="28.5" style="1" customWidth="1"/>
    <col min="4" max="4" width="17.1640625" style="99" customWidth="1"/>
    <col min="5" max="5" width="15.33203125" style="1" customWidth="1"/>
    <col min="6" max="6" width="34.83203125" style="99" customWidth="1"/>
    <col min="7" max="10" width="5.5" style="146" customWidth="1"/>
    <col min="11" max="18" width="5.5" style="147" customWidth="1"/>
    <col min="19" max="19" width="8.5" style="108" customWidth="1"/>
    <col min="20" max="20" width="9.1640625" style="108" customWidth="1"/>
    <col min="21" max="21" width="22.5" customWidth="1"/>
    <col min="22" max="22" width="10.1640625" bestFit="1" customWidth="1"/>
  </cols>
  <sheetData>
    <row r="1" spans="1:21" ht="30" customHeight="1">
      <c r="A1" s="456" t="s">
        <v>219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9"/>
    </row>
    <row r="2" spans="1:21" ht="68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3"/>
    </row>
    <row r="3" spans="1:21" ht="17" customHeight="1">
      <c r="A3" s="466" t="s">
        <v>289</v>
      </c>
      <c r="B3" s="468" t="s">
        <v>0</v>
      </c>
      <c r="C3" s="477" t="s">
        <v>290</v>
      </c>
      <c r="D3" s="478" t="s">
        <v>217</v>
      </c>
      <c r="E3" s="470" t="s">
        <v>267</v>
      </c>
      <c r="F3" s="472" t="s">
        <v>218</v>
      </c>
      <c r="G3" s="474" t="s">
        <v>54</v>
      </c>
      <c r="H3" s="474"/>
      <c r="I3" s="474"/>
      <c r="J3" s="474"/>
      <c r="K3" s="474" t="s">
        <v>55</v>
      </c>
      <c r="L3" s="474"/>
      <c r="M3" s="474"/>
      <c r="N3" s="474"/>
      <c r="O3" s="474" t="s">
        <v>16</v>
      </c>
      <c r="P3" s="474"/>
      <c r="Q3" s="474"/>
      <c r="R3" s="474"/>
      <c r="S3" s="470" t="s">
        <v>56</v>
      </c>
      <c r="T3" s="472" t="s">
        <v>57</v>
      </c>
      <c r="U3" s="475" t="s">
        <v>58</v>
      </c>
    </row>
    <row r="4" spans="1:21" ht="16" thickBot="1">
      <c r="A4" s="467"/>
      <c r="B4" s="469"/>
      <c r="C4" s="471"/>
      <c r="D4" s="473"/>
      <c r="E4" s="471"/>
      <c r="F4" s="473"/>
      <c r="G4" s="148">
        <v>1</v>
      </c>
      <c r="H4" s="148">
        <v>2</v>
      </c>
      <c r="I4" s="148">
        <v>3</v>
      </c>
      <c r="J4" s="148" t="s">
        <v>131</v>
      </c>
      <c r="K4" s="148">
        <v>1</v>
      </c>
      <c r="L4" s="148">
        <v>2</v>
      </c>
      <c r="M4" s="148">
        <v>3</v>
      </c>
      <c r="N4" s="148" t="s">
        <v>131</v>
      </c>
      <c r="O4" s="148">
        <v>1</v>
      </c>
      <c r="P4" s="148">
        <v>2</v>
      </c>
      <c r="Q4" s="148">
        <v>3</v>
      </c>
      <c r="R4" s="148" t="s">
        <v>131</v>
      </c>
      <c r="S4" s="471"/>
      <c r="T4" s="473"/>
      <c r="U4" s="476"/>
    </row>
    <row r="5" spans="1:21" ht="16" customHeight="1">
      <c r="A5" s="464" t="s">
        <v>220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8"/>
    </row>
    <row r="6" spans="1:21" s="55" customFormat="1" ht="13" customHeight="1">
      <c r="A6" s="117">
        <v>1</v>
      </c>
      <c r="B6" s="50" t="s">
        <v>60</v>
      </c>
      <c r="C6" s="60" t="s">
        <v>121</v>
      </c>
      <c r="D6" s="95">
        <v>47.5</v>
      </c>
      <c r="E6" s="79" t="s">
        <v>292</v>
      </c>
      <c r="F6" s="48" t="s">
        <v>111</v>
      </c>
      <c r="G6" s="150">
        <v>60</v>
      </c>
      <c r="H6" s="150">
        <v>62.5</v>
      </c>
      <c r="I6" s="150">
        <v>65</v>
      </c>
      <c r="J6" s="105"/>
      <c r="K6" s="150">
        <v>40</v>
      </c>
      <c r="L6" s="150">
        <v>42.5</v>
      </c>
      <c r="M6" s="150">
        <v>45</v>
      </c>
      <c r="N6" s="105"/>
      <c r="O6" s="150">
        <v>60</v>
      </c>
      <c r="P6" s="150">
        <v>72.5</v>
      </c>
      <c r="Q6" s="150">
        <v>75</v>
      </c>
      <c r="R6" s="105"/>
      <c r="S6" s="105">
        <f>I6+M6+Q6</f>
        <v>185</v>
      </c>
      <c r="T6" s="110" t="e">
        <f>S6*E6</f>
        <v>#VALUE!</v>
      </c>
      <c r="U6" s="48" t="s">
        <v>159</v>
      </c>
    </row>
    <row r="7" spans="1:21" s="59" customFormat="1" ht="13" customHeight="1">
      <c r="A7" s="102"/>
      <c r="B7" s="67"/>
      <c r="C7" s="62"/>
      <c r="D7" s="89"/>
      <c r="E7" s="127"/>
      <c r="F7" s="63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8"/>
      <c r="U7" s="63"/>
    </row>
    <row r="8" spans="1:21" s="55" customFormat="1" ht="15" customHeight="1">
      <c r="A8" s="465" t="s">
        <v>221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29"/>
    </row>
    <row r="9" spans="1:21" s="55" customFormat="1" ht="13" customHeight="1">
      <c r="A9" s="117">
        <v>1</v>
      </c>
      <c r="B9" s="60" t="s">
        <v>4</v>
      </c>
      <c r="C9" s="61" t="s">
        <v>122</v>
      </c>
      <c r="D9" s="95">
        <v>50.75</v>
      </c>
      <c r="E9" s="79" t="s">
        <v>291</v>
      </c>
      <c r="F9" s="60" t="s">
        <v>112</v>
      </c>
      <c r="G9" s="151">
        <v>80</v>
      </c>
      <c r="H9" s="150">
        <v>82.5</v>
      </c>
      <c r="I9" s="150">
        <v>87.5</v>
      </c>
      <c r="J9" s="105"/>
      <c r="K9" s="150">
        <v>37.5</v>
      </c>
      <c r="L9" s="150">
        <v>40</v>
      </c>
      <c r="M9" s="151">
        <v>42.5</v>
      </c>
      <c r="N9" s="105"/>
      <c r="O9" s="150">
        <v>95</v>
      </c>
      <c r="P9" s="150">
        <v>97.5</v>
      </c>
      <c r="Q9" s="150">
        <v>102.5</v>
      </c>
      <c r="R9" s="105"/>
      <c r="S9" s="105">
        <f>I9+L9+Q9</f>
        <v>230</v>
      </c>
      <c r="T9" s="110" t="e">
        <f>S9*E9</f>
        <v>#VALUE!</v>
      </c>
      <c r="U9" s="61"/>
    </row>
    <row r="10" spans="1:21" s="59" customFormat="1" ht="13" customHeight="1">
      <c r="A10" s="102"/>
      <c r="B10" s="62"/>
      <c r="C10" s="63"/>
      <c r="D10" s="89"/>
      <c r="E10" s="127"/>
      <c r="F10" s="62"/>
      <c r="G10" s="136"/>
      <c r="H10" s="121"/>
      <c r="I10" s="121"/>
      <c r="J10" s="121"/>
      <c r="K10" s="121"/>
      <c r="L10" s="121"/>
      <c r="M10" s="136"/>
      <c r="N10" s="121"/>
      <c r="O10" s="121"/>
      <c r="P10" s="121"/>
      <c r="Q10" s="121"/>
      <c r="R10" s="121"/>
      <c r="S10" s="121"/>
      <c r="T10" s="128"/>
      <c r="U10" s="63"/>
    </row>
    <row r="11" spans="1:21" s="55" customFormat="1" ht="15" customHeight="1">
      <c r="A11" s="465" t="s">
        <v>223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29"/>
    </row>
    <row r="12" spans="1:21" s="55" customFormat="1" ht="13" customHeight="1">
      <c r="A12" s="118">
        <v>1</v>
      </c>
      <c r="B12" s="60" t="s">
        <v>21</v>
      </c>
      <c r="C12" s="61" t="s">
        <v>244</v>
      </c>
      <c r="D12" s="95">
        <v>57.5</v>
      </c>
      <c r="E12" s="61" t="s">
        <v>293</v>
      </c>
      <c r="F12" s="60" t="s">
        <v>113</v>
      </c>
      <c r="G12" s="150">
        <v>90</v>
      </c>
      <c r="H12" s="150">
        <v>97.5</v>
      </c>
      <c r="I12" s="151">
        <v>102</v>
      </c>
      <c r="J12" s="105"/>
      <c r="K12" s="150">
        <v>55</v>
      </c>
      <c r="L12" s="150">
        <v>57.5</v>
      </c>
      <c r="M12" s="151">
        <v>60</v>
      </c>
      <c r="N12" s="105"/>
      <c r="O12" s="150">
        <v>100</v>
      </c>
      <c r="P12" s="150">
        <v>110</v>
      </c>
      <c r="Q12" s="150">
        <v>115</v>
      </c>
      <c r="R12" s="105"/>
      <c r="S12" s="105">
        <f>H12+L12+Q12</f>
        <v>270</v>
      </c>
      <c r="T12" s="110" t="e">
        <f>S12*E12</f>
        <v>#VALUE!</v>
      </c>
      <c r="U12" s="61"/>
    </row>
    <row r="13" spans="1:21" s="59" customFormat="1" ht="13" customHeight="1">
      <c r="A13" s="102"/>
      <c r="B13" s="43"/>
      <c r="C13" s="63"/>
      <c r="D13" s="89"/>
      <c r="E13" s="63"/>
      <c r="F13" s="43"/>
      <c r="G13" s="121"/>
      <c r="H13" s="121"/>
      <c r="I13" s="136"/>
      <c r="J13" s="121"/>
      <c r="K13" s="136"/>
      <c r="L13" s="136"/>
      <c r="M13" s="121"/>
      <c r="N13" s="121"/>
      <c r="O13" s="121"/>
      <c r="P13" s="121"/>
      <c r="Q13" s="121"/>
      <c r="R13" s="121"/>
      <c r="S13" s="120"/>
      <c r="T13" s="102"/>
      <c r="U13" s="63"/>
    </row>
    <row r="14" spans="1:21" s="55" customFormat="1" ht="15" customHeight="1">
      <c r="A14" s="465" t="s">
        <v>227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29"/>
    </row>
    <row r="15" spans="1:21" s="55" customFormat="1" ht="13" customHeight="1">
      <c r="A15" s="117">
        <v>1</v>
      </c>
      <c r="B15" s="60" t="s">
        <v>48</v>
      </c>
      <c r="C15" s="60" t="s">
        <v>127</v>
      </c>
      <c r="D15" s="95">
        <v>98.8</v>
      </c>
      <c r="E15" s="61" t="s">
        <v>292</v>
      </c>
      <c r="F15" s="60" t="s">
        <v>115</v>
      </c>
      <c r="G15" s="150">
        <v>140</v>
      </c>
      <c r="H15" s="150">
        <v>150</v>
      </c>
      <c r="I15" s="151">
        <v>160</v>
      </c>
      <c r="J15" s="105"/>
      <c r="K15" s="150">
        <v>80</v>
      </c>
      <c r="L15" s="151">
        <v>90</v>
      </c>
      <c r="M15" s="150">
        <v>100</v>
      </c>
      <c r="N15" s="105"/>
      <c r="O15" s="150">
        <v>140</v>
      </c>
      <c r="P15" s="150">
        <v>160</v>
      </c>
      <c r="Q15" s="150">
        <v>170</v>
      </c>
      <c r="R15" s="105"/>
      <c r="S15" s="105">
        <f>H15+M15+Q15</f>
        <v>420</v>
      </c>
      <c r="T15" s="110" t="e">
        <f>S15*E15</f>
        <v>#VALUE!</v>
      </c>
      <c r="U15" s="61"/>
    </row>
    <row r="16" spans="1:21" s="59" customFormat="1" ht="13" customHeight="1">
      <c r="A16" s="123"/>
      <c r="B16" s="62"/>
      <c r="C16" s="63"/>
      <c r="D16" s="89"/>
      <c r="E16" s="63"/>
      <c r="F16" s="62"/>
      <c r="G16" s="121"/>
      <c r="H16" s="121"/>
      <c r="I16" s="136"/>
      <c r="J16" s="121"/>
      <c r="K16" s="121"/>
      <c r="L16" s="121"/>
      <c r="M16" s="136"/>
      <c r="N16" s="121"/>
      <c r="O16" s="121"/>
      <c r="P16" s="121"/>
      <c r="Q16" s="121"/>
      <c r="R16" s="121"/>
      <c r="S16" s="121"/>
      <c r="T16" s="128"/>
      <c r="U16" s="63"/>
    </row>
    <row r="17" spans="1:22" s="55" customFormat="1" ht="15" customHeight="1">
      <c r="A17" s="465" t="s">
        <v>221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29"/>
    </row>
    <row r="18" spans="1:22" s="55" customFormat="1" ht="13" customHeight="1">
      <c r="A18" s="152">
        <v>1</v>
      </c>
      <c r="B18" s="163" t="s">
        <v>59</v>
      </c>
      <c r="C18" s="167" t="s">
        <v>245</v>
      </c>
      <c r="D18" s="171">
        <v>30</v>
      </c>
      <c r="E18" s="175" t="s">
        <v>294</v>
      </c>
      <c r="F18" s="175" t="s">
        <v>111</v>
      </c>
      <c r="G18" s="177">
        <v>47.5</v>
      </c>
      <c r="H18" s="181">
        <v>50</v>
      </c>
      <c r="I18" s="177">
        <v>50</v>
      </c>
      <c r="J18" s="185"/>
      <c r="K18" s="187">
        <v>27</v>
      </c>
      <c r="L18" s="164">
        <v>25</v>
      </c>
      <c r="M18" s="172">
        <v>20</v>
      </c>
      <c r="N18" s="168"/>
      <c r="O18" s="172">
        <v>60</v>
      </c>
      <c r="P18" s="172">
        <v>62.5</v>
      </c>
      <c r="Q18" s="164">
        <v>65</v>
      </c>
      <c r="R18" s="168"/>
      <c r="S18" s="178">
        <f>I18+M18+P18</f>
        <v>132.5</v>
      </c>
      <c r="T18" s="182" t="e">
        <f>S18*E18</f>
        <v>#VALUE!</v>
      </c>
      <c r="U18" s="125" t="s">
        <v>159</v>
      </c>
    </row>
    <row r="19" spans="1:22" s="55" customFormat="1" ht="13" customHeight="1">
      <c r="A19" s="158">
        <v>2</v>
      </c>
      <c r="B19" s="165" t="s">
        <v>44</v>
      </c>
      <c r="C19" s="169" t="s">
        <v>230</v>
      </c>
      <c r="D19" s="173">
        <v>28</v>
      </c>
      <c r="E19" s="176" t="s">
        <v>294</v>
      </c>
      <c r="F19" s="165" t="s">
        <v>111</v>
      </c>
      <c r="G19" s="179">
        <v>42.5</v>
      </c>
      <c r="H19" s="179">
        <v>45</v>
      </c>
      <c r="I19" s="183">
        <v>47.5</v>
      </c>
      <c r="J19" s="186"/>
      <c r="K19" s="188">
        <v>22</v>
      </c>
      <c r="L19" s="166">
        <v>22.5</v>
      </c>
      <c r="M19" s="174">
        <v>20</v>
      </c>
      <c r="N19" s="170"/>
      <c r="O19" s="174">
        <v>52</v>
      </c>
      <c r="P19" s="174">
        <v>55</v>
      </c>
      <c r="Q19" s="174">
        <v>57.5</v>
      </c>
      <c r="R19" s="170"/>
      <c r="S19" s="180">
        <f>H19+M19+Q19</f>
        <v>122.5</v>
      </c>
      <c r="T19" s="184" t="e">
        <f>S19*E19</f>
        <v>#VALUE!</v>
      </c>
      <c r="U19" s="162" t="s">
        <v>159</v>
      </c>
    </row>
    <row r="20" spans="1:22" s="59" customFormat="1" ht="13" customHeight="1">
      <c r="A20" s="102"/>
      <c r="B20" s="62"/>
      <c r="C20" s="62"/>
      <c r="D20" s="89"/>
      <c r="E20" s="63"/>
      <c r="F20" s="62"/>
      <c r="G20" s="121"/>
      <c r="H20" s="121"/>
      <c r="I20" s="136"/>
      <c r="J20" s="121"/>
      <c r="K20" s="121"/>
      <c r="L20" s="136"/>
      <c r="M20" s="121"/>
      <c r="N20" s="121"/>
      <c r="O20" s="121"/>
      <c r="P20" s="121"/>
      <c r="Q20" s="121"/>
      <c r="R20" s="121"/>
      <c r="S20" s="121"/>
      <c r="T20" s="128"/>
      <c r="U20" s="63"/>
    </row>
    <row r="21" spans="1:22" s="55" customFormat="1" ht="15" customHeight="1">
      <c r="A21" s="465" t="s">
        <v>222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29"/>
    </row>
    <row r="22" spans="1:22" s="55" customFormat="1" ht="13" customHeight="1">
      <c r="A22" s="118">
        <v>1</v>
      </c>
      <c r="B22" s="51" t="s">
        <v>37</v>
      </c>
      <c r="C22" s="61" t="s">
        <v>231</v>
      </c>
      <c r="D22" s="95">
        <v>56</v>
      </c>
      <c r="E22" s="61" t="s">
        <v>294</v>
      </c>
      <c r="F22" s="51" t="s">
        <v>111</v>
      </c>
      <c r="G22" s="150">
        <v>70</v>
      </c>
      <c r="H22" s="150">
        <v>75</v>
      </c>
      <c r="I22" s="150">
        <v>77.5</v>
      </c>
      <c r="J22" s="105"/>
      <c r="K22" s="150">
        <v>50</v>
      </c>
      <c r="L22" s="150">
        <v>52.5</v>
      </c>
      <c r="M22" s="151">
        <v>55</v>
      </c>
      <c r="N22" s="105"/>
      <c r="O22" s="150">
        <v>90</v>
      </c>
      <c r="P22" s="150">
        <v>100</v>
      </c>
      <c r="Q22" s="150">
        <v>110</v>
      </c>
      <c r="R22" s="105"/>
      <c r="S22" s="105">
        <f>I22+L22+Q22</f>
        <v>240</v>
      </c>
      <c r="T22" s="110" t="e">
        <f>S22*E22</f>
        <v>#VALUE!</v>
      </c>
      <c r="U22" s="48" t="s">
        <v>159</v>
      </c>
    </row>
    <row r="23" spans="1:22" s="59" customFormat="1" ht="13" customHeight="1">
      <c r="A23" s="123"/>
      <c r="B23" s="43"/>
      <c r="C23" s="63"/>
      <c r="D23" s="89"/>
      <c r="E23" s="63"/>
      <c r="F23" s="43"/>
      <c r="G23" s="121"/>
      <c r="H23" s="121"/>
      <c r="I23" s="121"/>
      <c r="J23" s="121"/>
      <c r="K23" s="121"/>
      <c r="L23" s="121"/>
      <c r="M23" s="136"/>
      <c r="N23" s="121"/>
      <c r="O23" s="121"/>
      <c r="P23" s="121"/>
      <c r="Q23" s="121"/>
      <c r="R23" s="121"/>
      <c r="S23" s="121"/>
      <c r="T23" s="128"/>
      <c r="U23" s="63"/>
    </row>
    <row r="24" spans="1:22" s="55" customFormat="1" ht="15" customHeight="1">
      <c r="A24" s="465" t="s">
        <v>224</v>
      </c>
      <c r="B24" s="465"/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  <c r="U24" s="29"/>
    </row>
    <row r="25" spans="1:22" s="55" customFormat="1" ht="13" customHeight="1">
      <c r="A25" s="117">
        <v>1</v>
      </c>
      <c r="B25" s="51" t="s">
        <v>39</v>
      </c>
      <c r="C25" s="61" t="s">
        <v>232</v>
      </c>
      <c r="D25" s="95">
        <v>65</v>
      </c>
      <c r="E25" s="61" t="s">
        <v>294</v>
      </c>
      <c r="F25" s="51" t="s">
        <v>111</v>
      </c>
      <c r="G25" s="150">
        <v>90</v>
      </c>
      <c r="H25" s="151">
        <v>95</v>
      </c>
      <c r="I25" s="151">
        <v>95</v>
      </c>
      <c r="J25" s="105"/>
      <c r="K25" s="150">
        <v>60</v>
      </c>
      <c r="L25" s="151">
        <v>62.5</v>
      </c>
      <c r="M25" s="151">
        <v>62.5</v>
      </c>
      <c r="N25" s="105"/>
      <c r="O25" s="150">
        <v>125</v>
      </c>
      <c r="P25" s="150">
        <v>135</v>
      </c>
      <c r="Q25" s="151">
        <v>140</v>
      </c>
      <c r="R25" s="105"/>
      <c r="S25" s="105">
        <f>G25+K25+P25</f>
        <v>285</v>
      </c>
      <c r="T25" s="110" t="e">
        <f>S25*E25</f>
        <v>#VALUE!</v>
      </c>
      <c r="U25" s="48" t="s">
        <v>159</v>
      </c>
    </row>
    <row r="26" spans="1:22" s="59" customFormat="1" ht="13" customHeight="1">
      <c r="A26" s="102"/>
      <c r="B26" s="43"/>
      <c r="C26" s="63"/>
      <c r="D26" s="89"/>
      <c r="E26" s="63"/>
      <c r="F26" s="43"/>
      <c r="G26" s="121"/>
      <c r="H26" s="136"/>
      <c r="I26" s="136"/>
      <c r="J26" s="121"/>
      <c r="K26" s="121"/>
      <c r="L26" s="136"/>
      <c r="M26" s="136"/>
      <c r="N26" s="121"/>
      <c r="O26" s="121"/>
      <c r="P26" s="121"/>
      <c r="Q26" s="136"/>
      <c r="R26" s="121"/>
      <c r="S26" s="121"/>
      <c r="T26" s="128"/>
      <c r="U26" s="63"/>
    </row>
    <row r="27" spans="1:22" s="55" customFormat="1" ht="16" customHeight="1">
      <c r="A27" s="465" t="s">
        <v>225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</row>
    <row r="28" spans="1:22" s="55" customFormat="1" ht="13" customHeight="1">
      <c r="A28" s="152">
        <v>1</v>
      </c>
      <c r="B28" s="194" t="s">
        <v>18</v>
      </c>
      <c r="C28" s="198" t="s">
        <v>160</v>
      </c>
      <c r="D28" s="175">
        <v>71.650000000000006</v>
      </c>
      <c r="E28" s="200" t="s">
        <v>292</v>
      </c>
      <c r="F28" s="175" t="s">
        <v>112</v>
      </c>
      <c r="G28" s="177">
        <v>150</v>
      </c>
      <c r="H28" s="177">
        <v>160</v>
      </c>
      <c r="I28" s="207">
        <v>170</v>
      </c>
      <c r="J28" s="156"/>
      <c r="K28" s="207">
        <v>110</v>
      </c>
      <c r="L28" s="172">
        <v>120</v>
      </c>
      <c r="M28" s="154">
        <v>127.5</v>
      </c>
      <c r="N28" s="209"/>
      <c r="O28" s="172">
        <v>200</v>
      </c>
      <c r="P28" s="172">
        <v>210</v>
      </c>
      <c r="Q28" s="164">
        <v>215</v>
      </c>
      <c r="R28" s="168"/>
      <c r="S28" s="178">
        <f>I28+M28+P28</f>
        <v>507.5</v>
      </c>
      <c r="T28" s="203">
        <v>416.00700000000001</v>
      </c>
      <c r="U28" s="124"/>
    </row>
    <row r="29" spans="1:22" s="55" customFormat="1" ht="13" customHeight="1">
      <c r="A29" s="191">
        <v>2</v>
      </c>
      <c r="B29" s="195" t="s">
        <v>23</v>
      </c>
      <c r="C29" s="195" t="s">
        <v>130</v>
      </c>
      <c r="D29" s="199">
        <v>73.400000000000006</v>
      </c>
      <c r="E29" s="201" t="s">
        <v>292</v>
      </c>
      <c r="F29" s="195" t="s">
        <v>114</v>
      </c>
      <c r="G29" s="206">
        <v>135</v>
      </c>
      <c r="H29" s="206">
        <v>142.5</v>
      </c>
      <c r="I29" s="208">
        <v>147.5</v>
      </c>
      <c r="J29" s="121"/>
      <c r="K29" s="208">
        <v>110</v>
      </c>
      <c r="L29" s="196">
        <v>117.5</v>
      </c>
      <c r="M29" s="135">
        <v>125</v>
      </c>
      <c r="N29" s="210"/>
      <c r="O29" s="196">
        <v>170</v>
      </c>
      <c r="P29" s="196">
        <v>180</v>
      </c>
      <c r="Q29" s="196">
        <v>195</v>
      </c>
      <c r="R29" s="202"/>
      <c r="S29" s="212">
        <f>I29+M29+Q29</f>
        <v>467.5</v>
      </c>
      <c r="T29" s="204">
        <v>339.22800000000001</v>
      </c>
      <c r="U29" s="192"/>
    </row>
    <row r="30" spans="1:22" s="55" customFormat="1" ht="13" customHeight="1">
      <c r="A30" s="158">
        <v>1</v>
      </c>
      <c r="B30" s="197" t="s">
        <v>22</v>
      </c>
      <c r="C30" s="169" t="s">
        <v>129</v>
      </c>
      <c r="D30" s="173">
        <v>74.7</v>
      </c>
      <c r="E30" s="169" t="s">
        <v>291</v>
      </c>
      <c r="F30" s="197" t="s">
        <v>114</v>
      </c>
      <c r="G30" s="179">
        <v>155</v>
      </c>
      <c r="H30" s="179">
        <v>165</v>
      </c>
      <c r="I30" s="188">
        <v>170</v>
      </c>
      <c r="J30" s="161"/>
      <c r="K30" s="213">
        <v>115</v>
      </c>
      <c r="L30" s="166">
        <v>117.5</v>
      </c>
      <c r="M30" s="160">
        <v>117.5</v>
      </c>
      <c r="N30" s="211"/>
      <c r="O30" s="174">
        <v>165</v>
      </c>
      <c r="P30" s="174">
        <v>175</v>
      </c>
      <c r="Q30" s="174">
        <v>180</v>
      </c>
      <c r="R30" s="170"/>
      <c r="S30" s="170">
        <f>H30+K30+Q30</f>
        <v>460</v>
      </c>
      <c r="T30" s="205" t="e">
        <f>S30*E30</f>
        <v>#VALUE!</v>
      </c>
      <c r="U30" s="122"/>
      <c r="V30" s="129"/>
    </row>
    <row r="31" spans="1:22" s="59" customFormat="1" ht="13" customHeight="1">
      <c r="A31" s="102"/>
      <c r="B31" s="62"/>
      <c r="C31" s="63"/>
      <c r="D31" s="89"/>
      <c r="E31" s="63"/>
      <c r="F31" s="62"/>
      <c r="G31" s="121"/>
      <c r="H31" s="121"/>
      <c r="I31" s="136"/>
      <c r="J31" s="121"/>
      <c r="K31" s="121"/>
      <c r="L31" s="136"/>
      <c r="M31" s="136"/>
      <c r="N31" s="121"/>
      <c r="O31" s="121"/>
      <c r="P31" s="121"/>
      <c r="Q31" s="121"/>
      <c r="R31" s="121"/>
      <c r="S31" s="121"/>
      <c r="T31" s="128"/>
      <c r="U31" s="63"/>
      <c r="V31" s="132"/>
    </row>
    <row r="32" spans="1:22" s="55" customFormat="1" ht="15" customHeight="1">
      <c r="A32" s="465" t="s">
        <v>226</v>
      </c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29"/>
      <c r="V32" s="130"/>
    </row>
    <row r="33" spans="1:22" s="55" customFormat="1" ht="13" customHeight="1">
      <c r="A33" s="118">
        <v>1</v>
      </c>
      <c r="B33" s="51" t="s">
        <v>25</v>
      </c>
      <c r="C33" s="60" t="s">
        <v>128</v>
      </c>
      <c r="D33" s="95">
        <v>84.35</v>
      </c>
      <c r="E33" s="61" t="s">
        <v>292</v>
      </c>
      <c r="F33" s="51" t="s">
        <v>112</v>
      </c>
      <c r="G33" s="150">
        <v>115</v>
      </c>
      <c r="H33" s="150">
        <v>125</v>
      </c>
      <c r="I33" s="150">
        <v>135</v>
      </c>
      <c r="J33" s="105"/>
      <c r="K33" s="150">
        <v>100</v>
      </c>
      <c r="L33" s="150">
        <v>110</v>
      </c>
      <c r="M33" s="151">
        <v>117.5</v>
      </c>
      <c r="N33" s="105"/>
      <c r="O33" s="150">
        <v>145</v>
      </c>
      <c r="P33" s="150">
        <v>175</v>
      </c>
      <c r="Q33" s="150">
        <v>180</v>
      </c>
      <c r="R33" s="105"/>
      <c r="S33" s="105">
        <f>I33+L33+Q33</f>
        <v>425</v>
      </c>
      <c r="T33" s="110">
        <v>281.69</v>
      </c>
      <c r="U33" s="61"/>
    </row>
    <row r="34" spans="1:22" s="59" customFormat="1" ht="13" customHeight="1">
      <c r="A34" s="123"/>
      <c r="B34" s="43"/>
      <c r="C34" s="62"/>
      <c r="D34" s="89"/>
      <c r="E34" s="63"/>
      <c r="F34" s="43"/>
      <c r="G34" s="121"/>
      <c r="H34" s="121"/>
      <c r="I34" s="121"/>
      <c r="J34" s="121"/>
      <c r="K34" s="121"/>
      <c r="L34" s="121"/>
      <c r="M34" s="136"/>
      <c r="N34" s="121"/>
      <c r="O34" s="121"/>
      <c r="P34" s="121"/>
      <c r="Q34" s="121"/>
      <c r="R34" s="121"/>
      <c r="S34" s="121"/>
      <c r="T34" s="128"/>
      <c r="U34" s="63"/>
    </row>
    <row r="35" spans="1:22" s="55" customFormat="1" ht="15" customHeight="1">
      <c r="A35" s="465" t="s">
        <v>228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29"/>
    </row>
    <row r="36" spans="1:22" s="55" customFormat="1" ht="13" customHeight="1">
      <c r="A36" s="152">
        <v>1</v>
      </c>
      <c r="B36" s="198" t="s">
        <v>26</v>
      </c>
      <c r="C36" s="167" t="s">
        <v>126</v>
      </c>
      <c r="D36" s="171">
        <v>93.2</v>
      </c>
      <c r="E36" s="167" t="s">
        <v>293</v>
      </c>
      <c r="F36" s="198" t="s">
        <v>112</v>
      </c>
      <c r="G36" s="177">
        <v>205</v>
      </c>
      <c r="H36" s="177">
        <v>212.5</v>
      </c>
      <c r="I36" s="177">
        <v>225</v>
      </c>
      <c r="J36" s="185"/>
      <c r="K36" s="207">
        <v>125</v>
      </c>
      <c r="L36" s="172">
        <v>132.5</v>
      </c>
      <c r="M36" s="164">
        <v>140</v>
      </c>
      <c r="N36" s="168"/>
      <c r="O36" s="172">
        <v>225</v>
      </c>
      <c r="P36" s="172">
        <v>237.5</v>
      </c>
      <c r="Q36" s="172">
        <v>250</v>
      </c>
      <c r="R36" s="168"/>
      <c r="S36" s="178">
        <f>I36+L36+Q36</f>
        <v>607.5</v>
      </c>
      <c r="T36" s="203" t="e">
        <f>S36*E36</f>
        <v>#VALUE!</v>
      </c>
      <c r="U36" s="124"/>
    </row>
    <row r="37" spans="1:22" s="55" customFormat="1" ht="13" customHeight="1">
      <c r="A37" s="158">
        <v>1</v>
      </c>
      <c r="B37" s="214" t="s">
        <v>17</v>
      </c>
      <c r="C37" s="197" t="s">
        <v>123</v>
      </c>
      <c r="D37" s="173">
        <v>97.35</v>
      </c>
      <c r="E37" s="176" t="s">
        <v>292</v>
      </c>
      <c r="F37" s="176" t="s">
        <v>116</v>
      </c>
      <c r="G37" s="179">
        <v>180</v>
      </c>
      <c r="H37" s="179">
        <v>190</v>
      </c>
      <c r="I37" s="179">
        <v>195</v>
      </c>
      <c r="J37" s="186"/>
      <c r="K37" s="213">
        <v>150</v>
      </c>
      <c r="L37" s="174">
        <v>155</v>
      </c>
      <c r="M37" s="174">
        <v>162.5</v>
      </c>
      <c r="N37" s="170"/>
      <c r="O37" s="174">
        <v>215</v>
      </c>
      <c r="P37" s="174">
        <v>230</v>
      </c>
      <c r="Q37" s="166">
        <v>240</v>
      </c>
      <c r="R37" s="170"/>
      <c r="S37" s="180">
        <f>I37+M37+P37</f>
        <v>587.5</v>
      </c>
      <c r="T37" s="205">
        <v>361.76799999999997</v>
      </c>
      <c r="U37" s="122"/>
      <c r="V37" s="129"/>
    </row>
    <row r="38" spans="1:22" s="59" customFormat="1" ht="13" customHeight="1">
      <c r="A38" s="102"/>
      <c r="B38" s="67"/>
      <c r="C38" s="62"/>
      <c r="D38" s="89"/>
      <c r="E38" s="63"/>
      <c r="F38" s="63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36"/>
      <c r="R38" s="121"/>
      <c r="S38" s="120"/>
      <c r="T38" s="128"/>
      <c r="U38" s="63"/>
      <c r="V38" s="132"/>
    </row>
    <row r="39" spans="1:22" s="55" customFormat="1" ht="16" customHeight="1">
      <c r="A39" s="465" t="s">
        <v>229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</row>
    <row r="40" spans="1:22" s="55" customFormat="1" ht="13" customHeight="1">
      <c r="A40" s="215">
        <v>1</v>
      </c>
      <c r="B40" s="198" t="s">
        <v>19</v>
      </c>
      <c r="C40" s="198" t="s">
        <v>124</v>
      </c>
      <c r="D40" s="171">
        <v>108.7</v>
      </c>
      <c r="E40" s="167" t="s">
        <v>292</v>
      </c>
      <c r="F40" s="218" t="s">
        <v>112</v>
      </c>
      <c r="G40" s="154">
        <v>180</v>
      </c>
      <c r="H40" s="177">
        <v>190</v>
      </c>
      <c r="I40" s="177">
        <v>210</v>
      </c>
      <c r="J40" s="209"/>
      <c r="K40" s="172">
        <v>110</v>
      </c>
      <c r="L40" s="172">
        <v>120</v>
      </c>
      <c r="M40" s="172">
        <v>127.5</v>
      </c>
      <c r="N40" s="168"/>
      <c r="O40" s="154">
        <v>240</v>
      </c>
      <c r="P40" s="207">
        <v>255</v>
      </c>
      <c r="Q40" s="154">
        <v>270</v>
      </c>
      <c r="R40" s="209"/>
      <c r="S40" s="178">
        <f>I40+M40+Q40</f>
        <v>607.5</v>
      </c>
      <c r="T40" s="203">
        <v>358.25099999999998</v>
      </c>
      <c r="U40" s="124"/>
    </row>
    <row r="41" spans="1:22" s="55" customFormat="1" ht="13" customHeight="1">
      <c r="A41" s="158">
        <v>2</v>
      </c>
      <c r="B41" s="197" t="s">
        <v>24</v>
      </c>
      <c r="C41" s="197" t="s">
        <v>125</v>
      </c>
      <c r="D41" s="173">
        <v>109.5</v>
      </c>
      <c r="E41" s="169" t="s">
        <v>292</v>
      </c>
      <c r="F41" s="86" t="s">
        <v>112</v>
      </c>
      <c r="G41" s="159">
        <v>160</v>
      </c>
      <c r="H41" s="179">
        <v>170</v>
      </c>
      <c r="I41" s="179">
        <v>180</v>
      </c>
      <c r="J41" s="211"/>
      <c r="K41" s="174">
        <v>155</v>
      </c>
      <c r="L41" s="174">
        <v>165</v>
      </c>
      <c r="M41" s="174">
        <v>170</v>
      </c>
      <c r="N41" s="170"/>
      <c r="O41" s="159">
        <v>200</v>
      </c>
      <c r="P41" s="213">
        <v>225</v>
      </c>
      <c r="Q41" s="159">
        <v>240</v>
      </c>
      <c r="R41" s="211"/>
      <c r="S41" s="170">
        <f>I41+M41+Q41</f>
        <v>590</v>
      </c>
      <c r="T41" s="205">
        <v>348.21699999999998</v>
      </c>
      <c r="U41" s="122"/>
    </row>
    <row r="42" spans="1:22" s="55" customFormat="1" ht="13" customHeight="1">
      <c r="A42" s="111"/>
      <c r="B42" s="56"/>
      <c r="C42" s="56"/>
      <c r="D42" s="57"/>
      <c r="E42" s="56"/>
      <c r="F42" s="57"/>
      <c r="G42" s="138"/>
      <c r="H42" s="138"/>
      <c r="I42" s="138"/>
      <c r="J42" s="138"/>
      <c r="K42" s="139"/>
      <c r="L42" s="139"/>
      <c r="M42" s="139"/>
      <c r="N42" s="139"/>
      <c r="O42" s="139"/>
      <c r="P42" s="139"/>
      <c r="Q42" s="139"/>
      <c r="R42" s="139"/>
      <c r="S42" s="112"/>
      <c r="T42" s="112"/>
    </row>
    <row r="43" spans="1:22" s="55" customFormat="1" ht="13" customHeight="1">
      <c r="A43" s="111"/>
      <c r="B43" s="56"/>
      <c r="C43" s="56"/>
      <c r="D43" s="57"/>
      <c r="E43" s="56"/>
      <c r="F43" s="57"/>
      <c r="G43" s="138"/>
      <c r="H43" s="138"/>
      <c r="I43" s="138"/>
      <c r="J43" s="138"/>
      <c r="K43" s="139"/>
      <c r="L43" s="139"/>
      <c r="M43" s="139"/>
      <c r="N43" s="139"/>
      <c r="O43" s="139"/>
      <c r="P43" s="139"/>
      <c r="Q43" s="139"/>
      <c r="R43" s="139"/>
      <c r="S43" s="112"/>
      <c r="T43" s="112"/>
    </row>
    <row r="44" spans="1:22" s="55" customFormat="1" ht="13" customHeight="1">
      <c r="A44" s="111"/>
      <c r="B44" s="56"/>
      <c r="C44" s="56"/>
      <c r="D44" s="57"/>
      <c r="E44" s="56"/>
      <c r="F44" s="57"/>
      <c r="G44" s="138"/>
      <c r="H44" s="138"/>
      <c r="I44" s="138"/>
      <c r="J44" s="138"/>
      <c r="K44" s="139"/>
      <c r="L44" s="139"/>
      <c r="M44" s="139"/>
      <c r="N44" s="139"/>
      <c r="O44" s="139"/>
      <c r="P44" s="139"/>
      <c r="Q44" s="139"/>
      <c r="R44" s="139"/>
      <c r="S44" s="112"/>
      <c r="T44" s="112"/>
    </row>
    <row r="45" spans="1:22" s="55" customFormat="1">
      <c r="A45" s="111"/>
      <c r="B45" s="74" t="s">
        <v>87</v>
      </c>
      <c r="C45" s="74"/>
      <c r="D45" s="15"/>
      <c r="E45" s="12"/>
      <c r="F45" s="57"/>
      <c r="G45" s="138"/>
      <c r="H45" s="138"/>
      <c r="I45" s="138"/>
      <c r="J45" s="138"/>
      <c r="K45" s="139"/>
      <c r="L45" s="139"/>
      <c r="M45" s="139"/>
      <c r="N45" s="139"/>
      <c r="O45" s="139"/>
      <c r="P45" s="139"/>
      <c r="Q45" s="139"/>
      <c r="R45" s="139"/>
      <c r="S45" s="112"/>
      <c r="T45" s="112"/>
      <c r="V45" s="129"/>
    </row>
    <row r="46" spans="1:22" s="55" customFormat="1" ht="13" customHeight="1">
      <c r="A46" s="111"/>
      <c r="B46" s="98" t="s">
        <v>88</v>
      </c>
      <c r="C46" s="98"/>
      <c r="D46" s="15"/>
      <c r="E46" s="12"/>
      <c r="F46" s="57"/>
      <c r="G46" s="138"/>
      <c r="H46" s="138"/>
      <c r="I46" s="138"/>
      <c r="J46" s="138"/>
      <c r="K46" s="139"/>
      <c r="L46" s="139"/>
      <c r="M46" s="139"/>
      <c r="N46" s="139"/>
      <c r="O46" s="139"/>
      <c r="P46" s="139"/>
      <c r="Q46" s="139"/>
      <c r="R46" s="139"/>
      <c r="S46" s="112"/>
      <c r="T46" s="112"/>
    </row>
    <row r="47" spans="1:22" s="55" customFormat="1" ht="16" customHeight="1">
      <c r="A47" s="111"/>
      <c r="B47" s="75"/>
      <c r="C47" s="76" t="s">
        <v>216</v>
      </c>
      <c r="D47" s="15"/>
      <c r="E47" s="12"/>
      <c r="F47" s="57"/>
      <c r="G47" s="138"/>
      <c r="H47" s="138"/>
      <c r="I47" s="138"/>
      <c r="J47" s="138"/>
      <c r="K47" s="139"/>
      <c r="L47" s="139"/>
      <c r="M47" s="139"/>
      <c r="N47" s="139"/>
      <c r="O47" s="139"/>
      <c r="P47" s="139"/>
      <c r="Q47" s="139"/>
      <c r="R47" s="139"/>
      <c r="S47" s="112"/>
      <c r="T47" s="112"/>
    </row>
    <row r="48" spans="1:22" s="131" customFormat="1" ht="15">
      <c r="A48" s="112"/>
      <c r="B48" s="346" t="s">
        <v>89</v>
      </c>
      <c r="C48" s="346" t="s">
        <v>267</v>
      </c>
      <c r="D48" s="346" t="s">
        <v>1</v>
      </c>
      <c r="E48" s="347" t="s">
        <v>56</v>
      </c>
      <c r="F48" s="346" t="s">
        <v>53</v>
      </c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12"/>
      <c r="T48" s="112"/>
      <c r="U48" s="100"/>
    </row>
    <row r="49" spans="1:21" s="55" customFormat="1" ht="13" customHeight="1">
      <c r="A49" s="113"/>
      <c r="B49" s="67" t="s">
        <v>18</v>
      </c>
      <c r="C49" s="67" t="s">
        <v>216</v>
      </c>
      <c r="D49" s="11" t="s">
        <v>104</v>
      </c>
      <c r="E49" s="120">
        <v>507.5</v>
      </c>
      <c r="F49" s="128">
        <f>T28</f>
        <v>416.00700000000001</v>
      </c>
      <c r="G49" s="141"/>
      <c r="H49" s="141"/>
      <c r="I49" s="141"/>
      <c r="J49" s="141"/>
      <c r="K49" s="140"/>
      <c r="L49" s="140"/>
      <c r="M49" s="140"/>
      <c r="N49" s="140"/>
      <c r="O49" s="140"/>
      <c r="P49" s="140"/>
      <c r="Q49" s="140"/>
      <c r="R49" s="140"/>
      <c r="S49" s="112"/>
      <c r="T49" s="112"/>
      <c r="U49" s="59"/>
    </row>
    <row r="50" spans="1:21" s="55" customFormat="1" ht="13" customHeight="1">
      <c r="A50" s="114"/>
      <c r="B50" s="67" t="s">
        <v>17</v>
      </c>
      <c r="C50" s="67" t="s">
        <v>216</v>
      </c>
      <c r="D50" s="11" t="s">
        <v>106</v>
      </c>
      <c r="E50" s="11" t="s">
        <v>105</v>
      </c>
      <c r="F50" s="128">
        <f>T37</f>
        <v>361.76799999999997</v>
      </c>
      <c r="G50" s="142"/>
      <c r="H50" s="142"/>
      <c r="I50" s="142"/>
      <c r="J50" s="142"/>
      <c r="K50" s="140"/>
      <c r="L50" s="140"/>
      <c r="M50" s="140"/>
      <c r="N50" s="140"/>
      <c r="O50" s="140"/>
      <c r="P50" s="140"/>
      <c r="Q50" s="140"/>
      <c r="R50" s="140"/>
      <c r="S50" s="112"/>
      <c r="T50" s="112"/>
      <c r="U50" s="59"/>
    </row>
    <row r="51" spans="1:21" s="55" customFormat="1" ht="13" customHeight="1">
      <c r="A51" s="114"/>
      <c r="B51" s="62" t="s">
        <v>19</v>
      </c>
      <c r="C51" s="67" t="s">
        <v>216</v>
      </c>
      <c r="D51" s="11" t="s">
        <v>103</v>
      </c>
      <c r="E51" s="11" t="s">
        <v>107</v>
      </c>
      <c r="F51" s="128">
        <f>T40</f>
        <v>358.25099999999998</v>
      </c>
      <c r="G51" s="141"/>
      <c r="H51" s="141"/>
      <c r="I51" s="141"/>
      <c r="J51" s="141"/>
      <c r="K51" s="140"/>
      <c r="L51" s="140"/>
      <c r="M51" s="140"/>
      <c r="N51" s="140"/>
      <c r="O51" s="140"/>
      <c r="P51" s="140"/>
      <c r="Q51" s="140"/>
      <c r="R51" s="140"/>
      <c r="S51" s="112"/>
      <c r="T51" s="112"/>
      <c r="U51" s="59"/>
    </row>
    <row r="52" spans="1:21" s="55" customFormat="1" ht="13" customHeight="1">
      <c r="A52" s="114"/>
      <c r="B52" s="56"/>
      <c r="C52" s="56"/>
      <c r="D52" s="57"/>
      <c r="E52" s="56"/>
      <c r="F52" s="13"/>
      <c r="G52" s="141"/>
      <c r="H52" s="141"/>
      <c r="I52" s="141"/>
      <c r="J52" s="141"/>
      <c r="K52" s="140"/>
      <c r="L52" s="140"/>
      <c r="M52" s="140"/>
      <c r="N52" s="140"/>
      <c r="O52" s="140"/>
      <c r="P52" s="140"/>
      <c r="Q52" s="140"/>
      <c r="R52" s="140"/>
      <c r="S52" s="112"/>
      <c r="T52" s="112"/>
      <c r="U52" s="59"/>
    </row>
    <row r="53" spans="1:21" s="55" customFormat="1" ht="13" customHeight="1">
      <c r="A53" s="111"/>
      <c r="B53" s="56"/>
      <c r="C53" s="56"/>
      <c r="D53" s="57"/>
      <c r="E53" s="56"/>
      <c r="F53" s="63"/>
      <c r="G53" s="143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15"/>
      <c r="T53" s="115"/>
      <c r="U53" s="59"/>
    </row>
    <row r="54" spans="1:21" s="55" customFormat="1" ht="13" customHeight="1">
      <c r="A54" s="111"/>
      <c r="B54" s="56"/>
      <c r="C54" s="56"/>
      <c r="D54" s="57"/>
      <c r="E54" s="56"/>
      <c r="F54" s="63"/>
      <c r="G54" s="141"/>
      <c r="H54" s="141"/>
      <c r="I54" s="141"/>
      <c r="J54" s="141"/>
      <c r="K54" s="140"/>
      <c r="L54" s="140"/>
      <c r="M54" s="140"/>
      <c r="N54" s="140"/>
      <c r="O54" s="140"/>
      <c r="P54" s="140"/>
      <c r="Q54" s="140"/>
      <c r="R54" s="140"/>
      <c r="S54" s="112"/>
      <c r="T54" s="112"/>
      <c r="U54" s="59"/>
    </row>
    <row r="55" spans="1:21" ht="13" customHeight="1">
      <c r="A55" s="111"/>
      <c r="F55" s="63"/>
      <c r="G55" s="141"/>
      <c r="H55" s="141"/>
      <c r="I55" s="141"/>
      <c r="J55" s="141"/>
      <c r="K55" s="140"/>
      <c r="L55" s="140"/>
      <c r="M55" s="140"/>
      <c r="N55" s="140"/>
      <c r="O55" s="140"/>
      <c r="P55" s="140"/>
      <c r="Q55" s="140"/>
      <c r="R55" s="140"/>
      <c r="S55" s="112"/>
      <c r="T55" s="112"/>
      <c r="U55" s="4"/>
    </row>
    <row r="56" spans="1:21" ht="13" customHeight="1">
      <c r="A56" s="111"/>
      <c r="B56" s="2"/>
      <c r="C56" s="2"/>
      <c r="D56" s="57"/>
      <c r="E56" s="2"/>
      <c r="F56" s="57"/>
      <c r="G56" s="141"/>
      <c r="H56" s="141"/>
      <c r="I56" s="141"/>
      <c r="J56" s="141"/>
      <c r="K56" s="140"/>
      <c r="L56" s="140"/>
      <c r="M56" s="140"/>
      <c r="N56" s="140"/>
      <c r="O56" s="140"/>
      <c r="P56" s="140"/>
      <c r="Q56" s="140"/>
      <c r="R56" s="140"/>
      <c r="S56" s="112"/>
      <c r="T56" s="112"/>
      <c r="U56" s="4"/>
    </row>
    <row r="57" spans="1:21" ht="13" customHeight="1">
      <c r="A57" s="111"/>
      <c r="B57" s="2"/>
      <c r="C57" s="2"/>
      <c r="D57" s="57"/>
      <c r="E57" s="2"/>
      <c r="F57" s="57"/>
      <c r="G57" s="141"/>
      <c r="H57" s="141"/>
      <c r="I57" s="141"/>
      <c r="J57" s="141"/>
      <c r="K57" s="140"/>
      <c r="L57" s="140"/>
      <c r="M57" s="140"/>
      <c r="N57" s="140"/>
      <c r="O57" s="140"/>
      <c r="P57" s="140"/>
      <c r="Q57" s="140"/>
      <c r="R57" s="140"/>
      <c r="S57" s="112"/>
      <c r="T57" s="112"/>
      <c r="U57" s="4"/>
    </row>
    <row r="58" spans="1:21" ht="13" customHeight="1">
      <c r="A58" s="114"/>
      <c r="B58" s="2"/>
      <c r="C58" s="2"/>
      <c r="D58" s="57"/>
      <c r="E58" s="2"/>
      <c r="F58" s="57"/>
      <c r="G58" s="141"/>
      <c r="H58" s="141"/>
      <c r="I58" s="141"/>
      <c r="J58" s="141"/>
      <c r="K58" s="140"/>
      <c r="L58" s="140"/>
      <c r="M58" s="140"/>
      <c r="N58" s="140"/>
      <c r="O58" s="140"/>
      <c r="P58" s="140"/>
      <c r="Q58" s="140"/>
      <c r="R58" s="140"/>
      <c r="S58" s="112"/>
      <c r="T58" s="112"/>
      <c r="U58" s="4"/>
    </row>
    <row r="59" spans="1:21" ht="13" customHeight="1">
      <c r="A59" s="114"/>
      <c r="B59" s="5"/>
      <c r="C59" s="2"/>
      <c r="D59" s="64"/>
      <c r="E59" s="2"/>
      <c r="F59" s="57"/>
      <c r="G59" s="141"/>
      <c r="H59" s="141"/>
      <c r="I59" s="141"/>
      <c r="J59" s="141"/>
      <c r="K59" s="140"/>
      <c r="L59" s="140"/>
      <c r="M59" s="140"/>
      <c r="N59" s="140"/>
      <c r="O59" s="140"/>
      <c r="P59" s="140"/>
      <c r="Q59" s="140"/>
      <c r="R59" s="140"/>
      <c r="S59" s="112"/>
      <c r="T59" s="112"/>
      <c r="U59" s="4"/>
    </row>
    <row r="60" spans="1:21" ht="13" customHeight="1">
      <c r="A60" s="111"/>
      <c r="B60" s="5"/>
      <c r="C60" s="2"/>
      <c r="D60" s="64"/>
      <c r="E60" s="2"/>
      <c r="F60" s="57"/>
      <c r="G60" s="141"/>
      <c r="H60" s="141"/>
      <c r="I60" s="141"/>
      <c r="J60" s="141"/>
      <c r="K60" s="140"/>
      <c r="L60" s="140"/>
      <c r="M60" s="140"/>
      <c r="N60" s="140"/>
      <c r="O60" s="140"/>
      <c r="P60" s="140"/>
      <c r="Q60" s="140"/>
      <c r="R60" s="140"/>
      <c r="S60" s="112"/>
      <c r="T60" s="112"/>
      <c r="U60" s="4"/>
    </row>
    <row r="61" spans="1:21" ht="13" customHeight="1">
      <c r="A61" s="111"/>
      <c r="B61" s="2"/>
      <c r="C61" s="2"/>
      <c r="D61" s="57"/>
      <c r="E61" s="2"/>
      <c r="F61" s="57"/>
      <c r="G61" s="141"/>
      <c r="H61" s="141"/>
      <c r="I61" s="141"/>
      <c r="J61" s="141"/>
      <c r="K61" s="140"/>
      <c r="L61" s="140"/>
      <c r="M61" s="140"/>
      <c r="N61" s="140"/>
      <c r="O61" s="140"/>
      <c r="P61" s="140"/>
      <c r="Q61" s="140"/>
      <c r="R61" s="140"/>
      <c r="S61" s="112"/>
      <c r="T61" s="112"/>
      <c r="U61" s="4"/>
    </row>
    <row r="62" spans="1:21" ht="13" customHeight="1">
      <c r="A62" s="111"/>
      <c r="B62" s="2"/>
      <c r="C62" s="2"/>
      <c r="D62" s="57"/>
      <c r="E62" s="2"/>
      <c r="F62" s="57"/>
      <c r="G62" s="141"/>
      <c r="H62" s="141"/>
      <c r="I62" s="141"/>
      <c r="J62" s="141"/>
      <c r="K62" s="140"/>
      <c r="L62" s="140"/>
      <c r="M62" s="140"/>
      <c r="N62" s="140"/>
      <c r="O62" s="140"/>
      <c r="P62" s="140"/>
      <c r="Q62" s="140"/>
      <c r="R62" s="140"/>
      <c r="S62" s="112"/>
      <c r="T62" s="112"/>
      <c r="U62" s="4"/>
    </row>
    <row r="63" spans="1:21" ht="13" customHeight="1">
      <c r="A63" s="111"/>
      <c r="B63" s="2"/>
      <c r="C63" s="2"/>
      <c r="D63" s="57"/>
      <c r="E63" s="2"/>
      <c r="F63" s="57"/>
      <c r="G63" s="141"/>
      <c r="H63" s="141"/>
      <c r="I63" s="141"/>
      <c r="J63" s="141"/>
      <c r="K63" s="140"/>
      <c r="L63" s="140"/>
      <c r="M63" s="140"/>
      <c r="N63" s="140"/>
      <c r="O63" s="140"/>
      <c r="P63" s="140"/>
      <c r="Q63" s="140"/>
      <c r="R63" s="140"/>
      <c r="S63" s="112"/>
      <c r="T63" s="112"/>
      <c r="U63" s="4"/>
    </row>
    <row r="64" spans="1:21" ht="13" customHeight="1">
      <c r="A64" s="111"/>
      <c r="B64" s="2"/>
      <c r="C64" s="2"/>
      <c r="D64" s="57"/>
      <c r="E64" s="2"/>
      <c r="F64" s="57"/>
      <c r="G64" s="141"/>
      <c r="H64" s="141"/>
      <c r="I64" s="141"/>
      <c r="J64" s="141"/>
      <c r="K64" s="140"/>
      <c r="L64" s="140"/>
      <c r="M64" s="140"/>
      <c r="N64" s="140"/>
      <c r="O64" s="140"/>
      <c r="P64" s="140"/>
      <c r="Q64" s="140"/>
      <c r="R64" s="140"/>
      <c r="S64" s="112"/>
      <c r="T64" s="112"/>
      <c r="U64" s="4"/>
    </row>
    <row r="65" spans="1:21" ht="13" customHeight="1">
      <c r="A65" s="116"/>
      <c r="B65" s="2"/>
      <c r="C65" s="2"/>
      <c r="D65" s="57"/>
      <c r="E65" s="2"/>
      <c r="F65" s="57"/>
      <c r="G65" s="141"/>
      <c r="H65" s="141"/>
      <c r="I65" s="141"/>
      <c r="J65" s="141"/>
      <c r="K65" s="140"/>
      <c r="L65" s="140"/>
      <c r="M65" s="140"/>
      <c r="N65" s="140"/>
      <c r="O65" s="140"/>
      <c r="P65" s="140"/>
      <c r="Q65" s="140"/>
      <c r="R65" s="140"/>
      <c r="S65" s="112"/>
      <c r="T65" s="112"/>
      <c r="U65" s="4"/>
    </row>
    <row r="66" spans="1:21" ht="13" customHeight="1">
      <c r="A66" s="116"/>
      <c r="B66" s="9"/>
      <c r="C66" s="9"/>
      <c r="D66" s="97"/>
      <c r="E66" s="9"/>
      <c r="F66" s="97"/>
      <c r="G66" s="145"/>
      <c r="H66" s="455"/>
      <c r="I66" s="455"/>
      <c r="J66" s="455"/>
      <c r="K66" s="455"/>
      <c r="L66" s="145"/>
      <c r="M66" s="145"/>
      <c r="N66" s="145"/>
      <c r="O66" s="145"/>
      <c r="P66" s="145"/>
      <c r="Q66" s="145"/>
      <c r="R66" s="145"/>
      <c r="S66" s="116"/>
      <c r="T66" s="116"/>
      <c r="U66" s="9"/>
    </row>
    <row r="67" spans="1:21" ht="13" customHeight="1">
      <c r="A67" s="111"/>
      <c r="B67" s="9"/>
      <c r="C67" s="9"/>
      <c r="D67" s="97"/>
      <c r="E67" s="9"/>
      <c r="F67" s="97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16"/>
      <c r="T67" s="116"/>
      <c r="U67" s="9"/>
    </row>
    <row r="68" spans="1:21" ht="13" customHeight="1">
      <c r="A68" s="111"/>
      <c r="B68" s="2"/>
      <c r="C68" s="2"/>
      <c r="D68" s="57"/>
      <c r="E68" s="2"/>
      <c r="F68" s="57"/>
      <c r="G68" s="141"/>
      <c r="H68" s="141"/>
      <c r="I68" s="141"/>
      <c r="J68" s="141"/>
      <c r="K68" s="140"/>
      <c r="L68" s="140"/>
      <c r="M68" s="140"/>
      <c r="N68" s="140"/>
      <c r="O68" s="140"/>
      <c r="P68" s="140"/>
      <c r="Q68" s="140"/>
      <c r="R68" s="140"/>
      <c r="S68" s="112"/>
      <c r="T68" s="112"/>
      <c r="U68" s="10"/>
    </row>
    <row r="69" spans="1:21" ht="13" customHeight="1">
      <c r="B69" s="2"/>
      <c r="C69" s="2"/>
      <c r="D69" s="57"/>
      <c r="E69" s="2"/>
      <c r="F69" s="57"/>
      <c r="G69" s="141"/>
      <c r="H69" s="141"/>
      <c r="I69" s="141"/>
      <c r="J69" s="141"/>
      <c r="K69" s="140"/>
      <c r="L69" s="140"/>
      <c r="M69" s="140"/>
      <c r="N69" s="140"/>
      <c r="O69" s="140"/>
      <c r="P69" s="140"/>
      <c r="Q69" s="140"/>
      <c r="R69" s="140"/>
      <c r="S69" s="112"/>
      <c r="T69" s="112"/>
      <c r="U69" s="10"/>
    </row>
    <row r="70" spans="1:21" ht="13" customHeight="1">
      <c r="U70" s="3"/>
    </row>
    <row r="71" spans="1:21" ht="13" customHeight="1">
      <c r="U71" s="3"/>
    </row>
    <row r="72" spans="1:21" ht="13" customHeight="1"/>
    <row r="73" spans="1:21" ht="13" customHeight="1"/>
    <row r="74" spans="1:21" ht="13" customHeight="1"/>
    <row r="75" spans="1:21" ht="13" customHeight="1"/>
    <row r="76" spans="1:21" ht="13" customHeight="1"/>
    <row r="77" spans="1:21" ht="13" customHeight="1"/>
    <row r="78" spans="1:21" ht="13" customHeight="1"/>
    <row r="79" spans="1:21" ht="13" customHeight="1"/>
    <row r="80" spans="1:21" ht="13" customHeight="1"/>
    <row r="81" ht="13" customHeight="1"/>
  </sheetData>
  <mergeCells count="25">
    <mergeCell ref="T3:T4"/>
    <mergeCell ref="U3:U4"/>
    <mergeCell ref="C3:C4"/>
    <mergeCell ref="D3:D4"/>
    <mergeCell ref="F3:F4"/>
    <mergeCell ref="G3:J3"/>
    <mergeCell ref="K3:N3"/>
    <mergeCell ref="O3:R3"/>
    <mergeCell ref="S3:S4"/>
    <mergeCell ref="H66:K66"/>
    <mergeCell ref="A1:U2"/>
    <mergeCell ref="A5:T5"/>
    <mergeCell ref="A8:T8"/>
    <mergeCell ref="A11:T11"/>
    <mergeCell ref="A14:T14"/>
    <mergeCell ref="A17:T17"/>
    <mergeCell ref="A21:T21"/>
    <mergeCell ref="A24:T24"/>
    <mergeCell ref="A27:T27"/>
    <mergeCell ref="A32:T32"/>
    <mergeCell ref="A35:T35"/>
    <mergeCell ref="A39:T39"/>
    <mergeCell ref="A3:A4"/>
    <mergeCell ref="B3:B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2"/>
  <sheetViews>
    <sheetView zoomScaleNormal="100" workbookViewId="0">
      <selection activeCell="E25" sqref="E25"/>
    </sheetView>
  </sheetViews>
  <sheetFormatPr baseColWidth="10" defaultColWidth="8.83203125" defaultRowHeight="21"/>
  <cols>
    <col min="1" max="1" width="9.1640625" style="106"/>
    <col min="2" max="2" width="25" style="99" customWidth="1"/>
    <col min="3" max="3" width="29.1640625" style="33" customWidth="1"/>
    <col min="4" max="4" width="20.33203125" style="33" customWidth="1"/>
    <col min="5" max="5" width="16.1640625" style="33" customWidth="1"/>
    <col min="6" max="6" width="35.1640625" style="33" customWidth="1"/>
    <col min="7" max="10" width="5.5" style="147" customWidth="1"/>
    <col min="11" max="11" width="15.5" style="107" customWidth="1"/>
    <col min="12" max="12" width="12.5" style="108" customWidth="1"/>
    <col min="13" max="13" width="22.1640625" style="32" customWidth="1"/>
  </cols>
  <sheetData>
    <row r="1" spans="1:13" ht="30" customHeight="1">
      <c r="A1" s="456" t="s">
        <v>255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3" ht="71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3" ht="16.5" customHeight="1">
      <c r="A3" s="466" t="s">
        <v>289</v>
      </c>
      <c r="B3" s="487" t="s">
        <v>0</v>
      </c>
      <c r="C3" s="477" t="s">
        <v>290</v>
      </c>
      <c r="D3" s="477" t="s">
        <v>217</v>
      </c>
      <c r="E3" s="470" t="s">
        <v>267</v>
      </c>
      <c r="F3" s="470" t="s">
        <v>218</v>
      </c>
      <c r="G3" s="474" t="s">
        <v>287</v>
      </c>
      <c r="H3" s="474"/>
      <c r="I3" s="474"/>
      <c r="J3" s="474"/>
      <c r="K3" s="470" t="s">
        <v>86</v>
      </c>
      <c r="L3" s="472" t="s">
        <v>57</v>
      </c>
      <c r="M3" s="475" t="s">
        <v>58</v>
      </c>
    </row>
    <row r="4" spans="1:13" ht="16" thickBot="1">
      <c r="A4" s="467"/>
      <c r="B4" s="488"/>
      <c r="C4" s="471"/>
      <c r="D4" s="471"/>
      <c r="E4" s="471"/>
      <c r="F4" s="471"/>
      <c r="G4" s="148">
        <v>1</v>
      </c>
      <c r="H4" s="148">
        <v>2</v>
      </c>
      <c r="I4" s="148">
        <v>3</v>
      </c>
      <c r="J4" s="148" t="s">
        <v>131</v>
      </c>
      <c r="K4" s="471"/>
      <c r="L4" s="473"/>
      <c r="M4" s="476"/>
    </row>
    <row r="5" spans="1:13" ht="16">
      <c r="A5" s="492" t="s">
        <v>249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39"/>
    </row>
    <row r="6" spans="1:13" s="55" customFormat="1" ht="13" customHeight="1">
      <c r="A6" s="281">
        <v>1</v>
      </c>
      <c r="B6" s="282" t="s">
        <v>52</v>
      </c>
      <c r="C6" s="282" t="s">
        <v>154</v>
      </c>
      <c r="D6" s="171">
        <v>58.55</v>
      </c>
      <c r="E6" s="283" t="s">
        <v>294</v>
      </c>
      <c r="F6" s="198" t="s">
        <v>112</v>
      </c>
      <c r="G6" s="318">
        <v>40</v>
      </c>
      <c r="H6" s="319">
        <v>45</v>
      </c>
      <c r="I6" s="319">
        <v>50</v>
      </c>
      <c r="J6" s="168"/>
      <c r="K6" s="168">
        <f>I6</f>
        <v>50</v>
      </c>
      <c r="L6" s="203" t="e">
        <f>K6*E6</f>
        <v>#VALUE!</v>
      </c>
      <c r="M6" s="124"/>
    </row>
    <row r="7" spans="1:13" s="55" customFormat="1" ht="13" customHeight="1">
      <c r="A7" s="158">
        <v>2</v>
      </c>
      <c r="B7" s="165" t="s">
        <v>65</v>
      </c>
      <c r="C7" s="165" t="s">
        <v>155</v>
      </c>
      <c r="D7" s="173">
        <v>59.9</v>
      </c>
      <c r="E7" s="169" t="s">
        <v>294</v>
      </c>
      <c r="F7" s="197" t="s">
        <v>112</v>
      </c>
      <c r="G7" s="310">
        <v>40</v>
      </c>
      <c r="H7" s="320">
        <v>45</v>
      </c>
      <c r="I7" s="311">
        <v>50</v>
      </c>
      <c r="J7" s="170"/>
      <c r="K7" s="170">
        <f>H7</f>
        <v>45</v>
      </c>
      <c r="L7" s="205" t="e">
        <f>K7*E7</f>
        <v>#VALUE!</v>
      </c>
      <c r="M7" s="122"/>
    </row>
    <row r="8" spans="1:13" s="59" customFormat="1" ht="13" customHeight="1">
      <c r="A8" s="102"/>
      <c r="B8" s="43"/>
      <c r="C8" s="43"/>
      <c r="D8" s="89"/>
      <c r="E8" s="63"/>
      <c r="F8" s="62"/>
      <c r="G8" s="136"/>
      <c r="H8" s="121"/>
      <c r="I8" s="136"/>
      <c r="J8" s="121"/>
      <c r="K8" s="121"/>
      <c r="L8" s="128"/>
      <c r="M8" s="63"/>
    </row>
    <row r="9" spans="1:13" s="55" customFormat="1" ht="16">
      <c r="A9" s="480" t="s">
        <v>256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63"/>
    </row>
    <row r="10" spans="1:13" s="55" customFormat="1" ht="13" customHeight="1">
      <c r="A10" s="284">
        <v>1</v>
      </c>
      <c r="B10" s="282" t="s">
        <v>100</v>
      </c>
      <c r="C10" s="282" t="s">
        <v>156</v>
      </c>
      <c r="D10" s="171">
        <v>66.5</v>
      </c>
      <c r="E10" s="283" t="s">
        <v>294</v>
      </c>
      <c r="F10" s="218" t="s">
        <v>112</v>
      </c>
      <c r="G10" s="321">
        <v>50</v>
      </c>
      <c r="H10" s="312">
        <v>55</v>
      </c>
      <c r="I10" s="313">
        <v>55</v>
      </c>
      <c r="J10" s="168"/>
      <c r="K10" s="168">
        <f>G10</f>
        <v>50</v>
      </c>
      <c r="L10" s="203" t="e">
        <f>K10*E10</f>
        <v>#VALUE!</v>
      </c>
      <c r="M10" s="124"/>
    </row>
    <row r="11" spans="1:13" s="55" customFormat="1" ht="13" customHeight="1">
      <c r="A11" s="285">
        <v>1</v>
      </c>
      <c r="B11" s="165" t="s">
        <v>101</v>
      </c>
      <c r="C11" s="165" t="s">
        <v>213</v>
      </c>
      <c r="D11" s="286">
        <v>66.45</v>
      </c>
      <c r="E11" s="165" t="s">
        <v>292</v>
      </c>
      <c r="F11" s="86" t="s">
        <v>112</v>
      </c>
      <c r="G11" s="322">
        <v>50</v>
      </c>
      <c r="H11" s="323">
        <v>55</v>
      </c>
      <c r="I11" s="320">
        <v>57.5</v>
      </c>
      <c r="J11" s="170"/>
      <c r="K11" s="180">
        <f>I11</f>
        <v>57.5</v>
      </c>
      <c r="L11" s="205" t="e">
        <f>K11*E11</f>
        <v>#VALUE!</v>
      </c>
      <c r="M11" s="122"/>
    </row>
    <row r="12" spans="1:13" s="59" customFormat="1" ht="13" customHeight="1">
      <c r="A12" s="102"/>
      <c r="B12" s="43"/>
      <c r="C12" s="43"/>
      <c r="D12" s="279"/>
      <c r="E12" s="43"/>
      <c r="F12" s="62"/>
      <c r="G12" s="121"/>
      <c r="H12" s="121"/>
      <c r="I12" s="121"/>
      <c r="J12" s="121"/>
      <c r="K12" s="120"/>
      <c r="L12" s="128"/>
      <c r="M12" s="63"/>
    </row>
    <row r="13" spans="1:13" s="55" customFormat="1" ht="16">
      <c r="A13" s="480" t="s">
        <v>250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63"/>
    </row>
    <row r="14" spans="1:13" s="55" customFormat="1" ht="13" customHeight="1">
      <c r="A14" s="284">
        <v>1</v>
      </c>
      <c r="B14" s="289" t="s">
        <v>69</v>
      </c>
      <c r="C14" s="282" t="s">
        <v>157</v>
      </c>
      <c r="D14" s="171">
        <v>71.75</v>
      </c>
      <c r="E14" s="167" t="s">
        <v>294</v>
      </c>
      <c r="F14" s="198" t="s">
        <v>112</v>
      </c>
      <c r="G14" s="318">
        <v>45</v>
      </c>
      <c r="H14" s="313">
        <v>50</v>
      </c>
      <c r="I14" s="319">
        <v>50</v>
      </c>
      <c r="J14" s="168"/>
      <c r="K14" s="168">
        <f>I14</f>
        <v>50</v>
      </c>
      <c r="L14" s="203" t="e">
        <f>K14*E14</f>
        <v>#VALUE!</v>
      </c>
      <c r="M14" s="124"/>
    </row>
    <row r="15" spans="1:13" s="55" customFormat="1" ht="13" customHeight="1">
      <c r="A15" s="288">
        <v>1</v>
      </c>
      <c r="B15" s="290" t="s">
        <v>102</v>
      </c>
      <c r="C15" s="290" t="s">
        <v>214</v>
      </c>
      <c r="D15" s="291">
        <v>74.3</v>
      </c>
      <c r="E15" s="290" t="s">
        <v>292</v>
      </c>
      <c r="F15" s="197" t="s">
        <v>114</v>
      </c>
      <c r="G15" s="323">
        <v>55</v>
      </c>
      <c r="H15" s="320">
        <v>60</v>
      </c>
      <c r="I15" s="320">
        <v>67.5</v>
      </c>
      <c r="J15" s="170"/>
      <c r="K15" s="180">
        <f>I15</f>
        <v>67.5</v>
      </c>
      <c r="L15" s="205" t="e">
        <f>K15*E15</f>
        <v>#VALUE!</v>
      </c>
      <c r="M15" s="122"/>
    </row>
    <row r="16" spans="1:13" s="59" customFormat="1" ht="13" customHeight="1">
      <c r="A16" s="123"/>
      <c r="B16" s="71"/>
      <c r="C16" s="71"/>
      <c r="D16" s="280"/>
      <c r="E16" s="71"/>
      <c r="F16" s="62"/>
      <c r="G16" s="121"/>
      <c r="H16" s="121"/>
      <c r="I16" s="121"/>
      <c r="J16" s="121"/>
      <c r="K16" s="120"/>
      <c r="L16" s="128"/>
      <c r="M16" s="63"/>
    </row>
    <row r="17" spans="1:13" s="55" customFormat="1" ht="16">
      <c r="A17" s="480" t="s">
        <v>257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63"/>
    </row>
    <row r="18" spans="1:13" s="55" customFormat="1" ht="13" customHeight="1">
      <c r="A18" s="284">
        <v>1</v>
      </c>
      <c r="B18" s="289" t="s">
        <v>51</v>
      </c>
      <c r="C18" s="282" t="s">
        <v>158</v>
      </c>
      <c r="D18" s="296">
        <v>80.349999999999994</v>
      </c>
      <c r="E18" s="289" t="s">
        <v>294</v>
      </c>
      <c r="F18" s="77" t="s">
        <v>112</v>
      </c>
      <c r="G18" s="321">
        <v>45</v>
      </c>
      <c r="H18" s="318">
        <v>55</v>
      </c>
      <c r="I18" s="319">
        <v>62.5</v>
      </c>
      <c r="J18" s="168"/>
      <c r="K18" s="178">
        <f>I18</f>
        <v>62.5</v>
      </c>
      <c r="L18" s="203" t="e">
        <f>K18*E18</f>
        <v>#VALUE!</v>
      </c>
      <c r="M18" s="124"/>
    </row>
    <row r="19" spans="1:13" s="55" customFormat="1" ht="13" customHeight="1">
      <c r="A19" s="292">
        <v>1</v>
      </c>
      <c r="B19" s="293" t="s">
        <v>6</v>
      </c>
      <c r="C19" s="293" t="s">
        <v>210</v>
      </c>
      <c r="D19" s="298">
        <v>77.599999999999994</v>
      </c>
      <c r="E19" s="293" t="s">
        <v>292</v>
      </c>
      <c r="F19" s="301" t="s">
        <v>112</v>
      </c>
      <c r="G19" s="314">
        <v>57.5</v>
      </c>
      <c r="H19" s="315">
        <v>57.5</v>
      </c>
      <c r="I19" s="324">
        <v>60</v>
      </c>
      <c r="J19" s="294"/>
      <c r="K19" s="294">
        <f>I19</f>
        <v>60</v>
      </c>
      <c r="L19" s="204" t="e">
        <f>K19*E19</f>
        <v>#VALUE!</v>
      </c>
      <c r="M19" s="192"/>
    </row>
    <row r="20" spans="1:13" s="55" customFormat="1" ht="13" customHeight="1">
      <c r="A20" s="292">
        <v>1</v>
      </c>
      <c r="B20" s="293" t="s">
        <v>11</v>
      </c>
      <c r="C20" s="293" t="s">
        <v>258</v>
      </c>
      <c r="D20" s="298">
        <v>81.900000000000006</v>
      </c>
      <c r="E20" s="293" t="s">
        <v>291</v>
      </c>
      <c r="F20" s="301" t="s">
        <v>112</v>
      </c>
      <c r="G20" s="325">
        <v>50</v>
      </c>
      <c r="H20" s="326">
        <v>52.5</v>
      </c>
      <c r="I20" s="316">
        <v>55</v>
      </c>
      <c r="J20" s="294"/>
      <c r="K20" s="295">
        <f>H20</f>
        <v>52.5</v>
      </c>
      <c r="L20" s="204">
        <v>34.681699999999999</v>
      </c>
      <c r="M20" s="192"/>
    </row>
    <row r="21" spans="1:13" s="55" customFormat="1" ht="13" customHeight="1">
      <c r="A21" s="158">
        <v>1</v>
      </c>
      <c r="B21" s="290" t="s">
        <v>13</v>
      </c>
      <c r="C21" s="290" t="s">
        <v>259</v>
      </c>
      <c r="D21" s="291">
        <v>77.150000000000006</v>
      </c>
      <c r="E21" s="290" t="s">
        <v>295</v>
      </c>
      <c r="F21" s="302" t="s">
        <v>114</v>
      </c>
      <c r="G21" s="322">
        <v>55</v>
      </c>
      <c r="H21" s="323">
        <v>57.5</v>
      </c>
      <c r="I21" s="166">
        <v>62.5</v>
      </c>
      <c r="J21" s="170"/>
      <c r="K21" s="180">
        <f>H21</f>
        <v>57.5</v>
      </c>
      <c r="L21" s="205">
        <v>49.183300000000003</v>
      </c>
      <c r="M21" s="122"/>
    </row>
    <row r="22" spans="1:13" s="59" customFormat="1" ht="13" customHeight="1">
      <c r="A22" s="102"/>
      <c r="B22" s="71"/>
      <c r="C22" s="71"/>
      <c r="D22" s="280"/>
      <c r="E22" s="71"/>
      <c r="F22" s="71"/>
      <c r="G22" s="121"/>
      <c r="H22" s="121"/>
      <c r="I22" s="136"/>
      <c r="J22" s="121"/>
      <c r="K22" s="120"/>
      <c r="L22" s="128"/>
      <c r="M22" s="63"/>
    </row>
    <row r="23" spans="1:13" ht="16">
      <c r="A23" s="465" t="s">
        <v>251</v>
      </c>
      <c r="B23" s="465"/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39"/>
    </row>
    <row r="24" spans="1:13" ht="13" customHeight="1">
      <c r="A24" s="219">
        <v>1</v>
      </c>
      <c r="B24" s="69" t="s">
        <v>8</v>
      </c>
      <c r="C24" s="53" t="s">
        <v>182</v>
      </c>
      <c r="D24" s="95">
        <v>87.8</v>
      </c>
      <c r="E24" s="61" t="s">
        <v>292</v>
      </c>
      <c r="F24" s="49" t="s">
        <v>112</v>
      </c>
      <c r="G24" s="327">
        <v>70</v>
      </c>
      <c r="H24" s="317">
        <v>80</v>
      </c>
      <c r="I24" s="317">
        <v>80</v>
      </c>
      <c r="J24" s="105"/>
      <c r="K24" s="105">
        <f>G24</f>
        <v>70</v>
      </c>
      <c r="L24" s="110" t="e">
        <f>K24*E24</f>
        <v>#VALUE!</v>
      </c>
      <c r="M24" s="61"/>
    </row>
    <row r="25" spans="1:13" ht="13" customHeight="1"/>
    <row r="26" spans="1:13" ht="13" customHeight="1"/>
    <row r="27" spans="1:13" ht="13" customHeight="1"/>
    <row r="28" spans="1:13" ht="13" customHeight="1"/>
    <row r="29" spans="1:13" ht="13" customHeight="1"/>
    <row r="30" spans="1:13" ht="13" customHeight="1"/>
    <row r="31" spans="1:13" ht="13" customHeight="1"/>
    <row r="32" spans="1:13" ht="13" customHeight="1"/>
    <row r="33" spans="1:13" ht="13" customHeight="1"/>
    <row r="34" spans="1:13" ht="13" customHeight="1">
      <c r="A34" s="112"/>
      <c r="B34" s="73"/>
      <c r="C34" s="44"/>
      <c r="D34" s="11"/>
      <c r="E34" s="11"/>
      <c r="F34" s="34"/>
      <c r="G34" s="140"/>
      <c r="H34" s="140"/>
      <c r="I34" s="140"/>
      <c r="J34" s="140"/>
      <c r="K34" s="112"/>
      <c r="L34" s="221"/>
      <c r="M34" s="37"/>
    </row>
    <row r="35" spans="1:13" ht="13" customHeight="1">
      <c r="A35" s="111"/>
      <c r="B35" s="73"/>
      <c r="C35" s="44"/>
      <c r="D35" s="11"/>
      <c r="E35" s="11"/>
      <c r="F35" s="34"/>
      <c r="G35" s="140"/>
      <c r="H35" s="140"/>
      <c r="I35" s="140"/>
      <c r="J35" s="140"/>
      <c r="K35" s="112"/>
      <c r="L35" s="102"/>
      <c r="M35" s="39"/>
    </row>
    <row r="36" spans="1:13" ht="13" customHeight="1">
      <c r="A36" s="112"/>
      <c r="B36" s="73"/>
      <c r="C36" s="44"/>
      <c r="D36" s="11"/>
      <c r="E36" s="11"/>
      <c r="F36" s="34"/>
      <c r="G36" s="140"/>
      <c r="H36" s="140"/>
      <c r="I36" s="140"/>
      <c r="J36" s="140"/>
      <c r="K36" s="112"/>
      <c r="L36" s="102"/>
      <c r="M36" s="39"/>
    </row>
    <row r="37" spans="1:13" ht="13" customHeight="1">
      <c r="A37" s="111"/>
      <c r="B37" s="57"/>
      <c r="C37" s="34"/>
      <c r="D37" s="40"/>
      <c r="E37" s="34"/>
      <c r="F37" s="34"/>
      <c r="G37" s="140"/>
      <c r="H37" s="140"/>
      <c r="I37" s="140"/>
      <c r="J37" s="140"/>
      <c r="K37" s="112"/>
      <c r="L37" s="112"/>
      <c r="M37" s="35"/>
    </row>
    <row r="38" spans="1:13" ht="13" customHeight="1">
      <c r="A38" s="113"/>
      <c r="B38" s="74"/>
      <c r="C38" s="45"/>
      <c r="D38" s="12"/>
      <c r="E38" s="12"/>
      <c r="F38" s="36"/>
      <c r="G38" s="140"/>
      <c r="H38" s="140"/>
      <c r="I38" s="140"/>
      <c r="J38" s="140"/>
      <c r="K38" s="112"/>
      <c r="L38" s="112"/>
      <c r="M38" s="35"/>
    </row>
    <row r="39" spans="1:13" ht="13" customHeight="1">
      <c r="A39" s="114"/>
      <c r="B39" s="98"/>
      <c r="C39" s="47"/>
      <c r="D39" s="12"/>
      <c r="E39" s="12"/>
      <c r="F39" s="34"/>
      <c r="G39" s="140"/>
      <c r="H39" s="140"/>
      <c r="I39" s="140"/>
      <c r="J39" s="140"/>
      <c r="K39" s="112"/>
      <c r="L39" s="112"/>
      <c r="M39" s="35"/>
    </row>
    <row r="40" spans="1:13" ht="13" customHeight="1">
      <c r="A40" s="114"/>
      <c r="B40" s="75"/>
      <c r="C40" s="46"/>
      <c r="D40" s="12"/>
      <c r="E40" s="12"/>
      <c r="F40" s="34"/>
      <c r="G40" s="140"/>
      <c r="H40" s="140"/>
      <c r="I40" s="140"/>
      <c r="J40" s="140"/>
      <c r="K40" s="112"/>
      <c r="L40" s="112"/>
      <c r="M40" s="35"/>
    </row>
    <row r="41" spans="1:13" ht="13" customHeight="1">
      <c r="A41" s="114"/>
      <c r="B41" s="13"/>
      <c r="C41" s="13"/>
      <c r="D41" s="13"/>
      <c r="E41" s="14"/>
      <c r="F41" s="13"/>
      <c r="G41" s="140"/>
      <c r="H41" s="140"/>
      <c r="I41" s="140"/>
      <c r="J41" s="140"/>
      <c r="K41" s="112"/>
      <c r="L41" s="112"/>
      <c r="M41" s="35"/>
    </row>
    <row r="42" spans="1:13" ht="13" customHeight="1">
      <c r="A42" s="111"/>
      <c r="B42" s="73"/>
      <c r="C42" s="44"/>
      <c r="D42" s="11"/>
      <c r="E42" s="11"/>
      <c r="F42" s="34"/>
      <c r="G42" s="144"/>
      <c r="H42" s="144"/>
      <c r="I42" s="144"/>
      <c r="J42" s="144"/>
      <c r="K42" s="115"/>
      <c r="L42" s="115"/>
      <c r="M42" s="35"/>
    </row>
    <row r="43" spans="1:13" ht="13" customHeight="1">
      <c r="A43" s="111"/>
      <c r="B43" s="73"/>
      <c r="C43" s="44"/>
      <c r="D43" s="11"/>
      <c r="E43" s="11"/>
      <c r="F43" s="34"/>
      <c r="G43" s="140"/>
      <c r="H43" s="140"/>
      <c r="I43" s="140"/>
      <c r="J43" s="140"/>
      <c r="K43" s="112"/>
      <c r="L43" s="112"/>
      <c r="M43" s="35"/>
    </row>
    <row r="44" spans="1:13" ht="13" customHeight="1">
      <c r="A44" s="111"/>
      <c r="B44" s="73"/>
      <c r="C44" s="44"/>
      <c r="D44" s="11"/>
      <c r="E44" s="11"/>
      <c r="F44" s="34"/>
      <c r="G44" s="140"/>
      <c r="H44" s="140"/>
      <c r="I44" s="140"/>
      <c r="J44" s="140"/>
      <c r="K44" s="112"/>
      <c r="L44" s="112"/>
      <c r="M44" s="35"/>
    </row>
    <row r="45" spans="1:13" ht="13" customHeight="1">
      <c r="A45" s="111"/>
      <c r="B45" s="57"/>
      <c r="C45" s="34"/>
      <c r="D45" s="34"/>
      <c r="E45" s="34"/>
      <c r="F45" s="34"/>
      <c r="G45" s="140"/>
      <c r="H45" s="140"/>
      <c r="I45" s="140"/>
      <c r="J45" s="140"/>
      <c r="K45" s="112"/>
      <c r="L45" s="112"/>
      <c r="M45" s="35"/>
    </row>
    <row r="46" spans="1:13" ht="13" customHeight="1">
      <c r="A46" s="111"/>
      <c r="B46" s="57"/>
      <c r="C46" s="34"/>
      <c r="D46" s="34"/>
      <c r="E46" s="34"/>
      <c r="F46" s="34"/>
      <c r="G46" s="140"/>
      <c r="H46" s="140"/>
      <c r="I46" s="140"/>
      <c r="J46" s="140"/>
      <c r="K46" s="112"/>
      <c r="L46" s="112"/>
      <c r="M46" s="35"/>
    </row>
    <row r="47" spans="1:13" ht="13" customHeight="1">
      <c r="A47" s="111"/>
      <c r="B47" s="57"/>
      <c r="C47" s="34"/>
      <c r="D47" s="34"/>
      <c r="E47" s="34"/>
      <c r="F47" s="34"/>
      <c r="G47" s="140"/>
      <c r="H47" s="140"/>
      <c r="I47" s="140"/>
      <c r="J47" s="140"/>
      <c r="K47" s="112"/>
      <c r="L47" s="112"/>
      <c r="M47" s="35"/>
    </row>
    <row r="48" spans="1:13" ht="13" customHeight="1">
      <c r="A48" s="111"/>
      <c r="B48" s="57"/>
      <c r="C48" s="34"/>
      <c r="D48" s="34"/>
      <c r="E48" s="34"/>
      <c r="F48" s="34"/>
      <c r="G48" s="140"/>
      <c r="H48" s="140"/>
      <c r="I48" s="140"/>
      <c r="J48" s="140"/>
      <c r="K48" s="112"/>
      <c r="L48" s="112"/>
      <c r="M48" s="35"/>
    </row>
    <row r="49" spans="1:13" ht="13" customHeight="1">
      <c r="A49" s="114"/>
      <c r="B49" s="57"/>
      <c r="C49" s="34"/>
      <c r="D49" s="34"/>
      <c r="E49" s="34"/>
      <c r="F49" s="34"/>
      <c r="G49" s="140"/>
      <c r="H49" s="140"/>
      <c r="I49" s="140"/>
      <c r="J49" s="140"/>
      <c r="K49" s="112"/>
      <c r="L49" s="112"/>
      <c r="M49" s="35"/>
    </row>
    <row r="50" spans="1:13" ht="13" customHeight="1">
      <c r="A50" s="114"/>
      <c r="B50" s="36"/>
      <c r="C50" s="34"/>
      <c r="D50" s="40"/>
      <c r="E50" s="34"/>
      <c r="F50" s="34"/>
      <c r="G50" s="140"/>
      <c r="H50" s="140"/>
      <c r="I50" s="140"/>
      <c r="J50" s="140"/>
      <c r="K50" s="112"/>
      <c r="L50" s="112"/>
      <c r="M50" s="35"/>
    </row>
    <row r="51" spans="1:13" ht="13" customHeight="1">
      <c r="A51" s="111"/>
      <c r="B51" s="36"/>
      <c r="C51" s="34"/>
      <c r="D51" s="40"/>
      <c r="E51" s="34"/>
      <c r="F51" s="34"/>
      <c r="G51" s="140"/>
      <c r="H51" s="140"/>
      <c r="I51" s="140"/>
      <c r="J51" s="140"/>
      <c r="K51" s="112"/>
      <c r="L51" s="112"/>
      <c r="M51" s="35"/>
    </row>
    <row r="52" spans="1:13" ht="13" customHeight="1">
      <c r="A52" s="111"/>
      <c r="B52" s="57"/>
      <c r="C52" s="34"/>
      <c r="D52" s="34"/>
      <c r="E52" s="34"/>
      <c r="F52" s="34"/>
      <c r="G52" s="140"/>
      <c r="H52" s="140"/>
      <c r="I52" s="140"/>
      <c r="J52" s="140"/>
      <c r="K52" s="112"/>
      <c r="L52" s="112"/>
      <c r="M52" s="35"/>
    </row>
    <row r="53" spans="1:13" ht="13" customHeight="1">
      <c r="A53" s="111"/>
      <c r="B53" s="57"/>
      <c r="C53" s="34"/>
      <c r="D53" s="34"/>
      <c r="E53" s="34"/>
      <c r="F53" s="34"/>
      <c r="G53" s="140"/>
      <c r="H53" s="140"/>
      <c r="I53" s="140"/>
      <c r="J53" s="140"/>
      <c r="K53" s="112"/>
      <c r="L53" s="112"/>
      <c r="M53" s="35"/>
    </row>
    <row r="54" spans="1:13" ht="13" customHeight="1">
      <c r="A54" s="111"/>
      <c r="B54" s="57"/>
      <c r="C54" s="34"/>
      <c r="D54" s="34"/>
      <c r="E54" s="34"/>
      <c r="F54" s="34"/>
      <c r="G54" s="140"/>
      <c r="H54" s="140"/>
      <c r="I54" s="140"/>
      <c r="J54" s="140"/>
      <c r="K54" s="112"/>
      <c r="L54" s="112"/>
      <c r="M54" s="35"/>
    </row>
    <row r="55" spans="1:13" ht="13" customHeight="1">
      <c r="A55" s="111"/>
      <c r="B55" s="57"/>
      <c r="C55" s="34"/>
      <c r="D55" s="34"/>
      <c r="E55" s="34"/>
      <c r="F55" s="34"/>
      <c r="G55" s="140"/>
      <c r="H55" s="140"/>
      <c r="I55" s="140"/>
      <c r="J55" s="140"/>
      <c r="K55" s="112"/>
      <c r="L55" s="112"/>
      <c r="M55" s="35"/>
    </row>
    <row r="56" spans="1:13" ht="13" customHeight="1">
      <c r="A56" s="116"/>
      <c r="B56" s="57"/>
      <c r="C56" s="34"/>
      <c r="D56" s="34"/>
      <c r="E56" s="34"/>
      <c r="F56" s="34"/>
      <c r="G56" s="140"/>
      <c r="H56" s="140"/>
      <c r="I56" s="140"/>
      <c r="J56" s="140"/>
      <c r="K56" s="112"/>
      <c r="L56" s="112"/>
      <c r="M56" s="35"/>
    </row>
    <row r="57" spans="1:13" ht="13" customHeight="1">
      <c r="A57" s="116"/>
      <c r="B57" s="97"/>
      <c r="C57" s="41"/>
      <c r="D57" s="41"/>
      <c r="E57" s="41"/>
      <c r="F57" s="41"/>
      <c r="G57" s="145"/>
      <c r="H57" s="145"/>
      <c r="I57" s="145"/>
      <c r="J57" s="145"/>
      <c r="K57" s="116"/>
      <c r="L57" s="116"/>
      <c r="M57" s="41"/>
    </row>
    <row r="58" spans="1:13" ht="13" customHeight="1">
      <c r="A58" s="111"/>
      <c r="B58" s="97"/>
      <c r="C58" s="41"/>
      <c r="D58" s="41"/>
      <c r="E58" s="41"/>
      <c r="F58" s="41"/>
      <c r="G58" s="145"/>
      <c r="H58" s="145"/>
      <c r="I58" s="145"/>
      <c r="J58" s="145"/>
      <c r="K58" s="116"/>
      <c r="L58" s="116"/>
      <c r="M58" s="41"/>
    </row>
    <row r="59" spans="1:13" ht="13" customHeight="1">
      <c r="A59" s="111"/>
      <c r="B59" s="57"/>
      <c r="C59" s="34"/>
      <c r="D59" s="34"/>
      <c r="E59" s="34"/>
      <c r="F59" s="34"/>
      <c r="G59" s="140"/>
      <c r="H59" s="140"/>
      <c r="I59" s="140"/>
      <c r="J59" s="140"/>
      <c r="K59" s="112"/>
      <c r="L59" s="112"/>
      <c r="M59" s="10"/>
    </row>
    <row r="60" spans="1:13" ht="13" customHeight="1">
      <c r="B60" s="57"/>
      <c r="C60" s="34"/>
      <c r="D60" s="34"/>
      <c r="E60" s="34"/>
      <c r="F60" s="34"/>
      <c r="G60" s="140"/>
      <c r="H60" s="140"/>
      <c r="I60" s="140"/>
      <c r="J60" s="140"/>
      <c r="K60" s="112"/>
      <c r="L60" s="112"/>
      <c r="M60" s="10"/>
    </row>
    <row r="61" spans="1:13" ht="13" customHeight="1">
      <c r="M61" s="3"/>
    </row>
    <row r="62" spans="1:13" ht="13" customHeight="1">
      <c r="M62" s="3"/>
    </row>
  </sheetData>
  <mergeCells count="16">
    <mergeCell ref="A1:M2"/>
    <mergeCell ref="L3:L4"/>
    <mergeCell ref="M3:M4"/>
    <mergeCell ref="C3:C4"/>
    <mergeCell ref="D3:D4"/>
    <mergeCell ref="K3:K4"/>
    <mergeCell ref="A3:A4"/>
    <mergeCell ref="B3:B4"/>
    <mergeCell ref="E3:E4"/>
    <mergeCell ref="F3:F4"/>
    <mergeCell ref="G3:J3"/>
    <mergeCell ref="A5:L5"/>
    <mergeCell ref="A9:L9"/>
    <mergeCell ref="A13:L13"/>
    <mergeCell ref="A17:L17"/>
    <mergeCell ref="A23:L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zoomScaleNormal="100" workbookViewId="0">
      <selection activeCell="E10" sqref="E10"/>
    </sheetView>
  </sheetViews>
  <sheetFormatPr baseColWidth="10" defaultColWidth="8.83203125" defaultRowHeight="21"/>
  <cols>
    <col min="1" max="1" width="9.1640625" style="272"/>
    <col min="2" max="2" width="20.33203125" style="273" customWidth="1"/>
    <col min="3" max="3" width="30.83203125" style="273" customWidth="1"/>
    <col min="4" max="4" width="17.1640625" style="273" customWidth="1"/>
    <col min="5" max="5" width="17.6640625" style="273" customWidth="1"/>
    <col min="6" max="6" width="35.33203125" style="273" customWidth="1"/>
    <col min="7" max="10" width="5.33203125" style="274" customWidth="1"/>
    <col min="11" max="18" width="5.33203125" style="275" customWidth="1"/>
    <col min="19" max="19" width="8.6640625" style="276" customWidth="1"/>
    <col min="20" max="20" width="12.5" style="277" customWidth="1"/>
    <col min="21" max="21" width="18.1640625" style="231" customWidth="1"/>
    <col min="22" max="16384" width="8.83203125" style="231"/>
  </cols>
  <sheetData>
    <row r="1" spans="1:21" ht="30" customHeight="1">
      <c r="A1" s="456" t="s">
        <v>246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9"/>
    </row>
    <row r="2" spans="1:21" ht="74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3"/>
    </row>
    <row r="3" spans="1:21" ht="17" customHeight="1">
      <c r="A3" s="466" t="s">
        <v>289</v>
      </c>
      <c r="B3" s="468" t="s">
        <v>0</v>
      </c>
      <c r="C3" s="477" t="s">
        <v>290</v>
      </c>
      <c r="D3" s="477" t="s">
        <v>217</v>
      </c>
      <c r="E3" s="470" t="s">
        <v>267</v>
      </c>
      <c r="F3" s="470" t="s">
        <v>218</v>
      </c>
      <c r="G3" s="474" t="s">
        <v>54</v>
      </c>
      <c r="H3" s="474"/>
      <c r="I3" s="474"/>
      <c r="J3" s="474"/>
      <c r="K3" s="474" t="s">
        <v>55</v>
      </c>
      <c r="L3" s="474"/>
      <c r="M3" s="474"/>
      <c r="N3" s="474"/>
      <c r="O3" s="474" t="s">
        <v>16</v>
      </c>
      <c r="P3" s="474"/>
      <c r="Q3" s="474"/>
      <c r="R3" s="474"/>
      <c r="S3" s="470" t="s">
        <v>56</v>
      </c>
      <c r="T3" s="472" t="s">
        <v>57</v>
      </c>
      <c r="U3" s="475" t="s">
        <v>58</v>
      </c>
    </row>
    <row r="4" spans="1:21" ht="16" customHeight="1" thickBot="1">
      <c r="A4" s="467"/>
      <c r="B4" s="469"/>
      <c r="C4" s="471"/>
      <c r="D4" s="471"/>
      <c r="E4" s="471"/>
      <c r="F4" s="471"/>
      <c r="G4" s="148">
        <v>1</v>
      </c>
      <c r="H4" s="148">
        <v>2</v>
      </c>
      <c r="I4" s="148">
        <v>3</v>
      </c>
      <c r="J4" s="148" t="s">
        <v>131</v>
      </c>
      <c r="K4" s="148">
        <v>1</v>
      </c>
      <c r="L4" s="148">
        <v>2</v>
      </c>
      <c r="M4" s="148">
        <v>3</v>
      </c>
      <c r="N4" s="148" t="s">
        <v>131</v>
      </c>
      <c r="O4" s="148">
        <v>1</v>
      </c>
      <c r="P4" s="148">
        <v>2</v>
      </c>
      <c r="Q4" s="148">
        <v>3</v>
      </c>
      <c r="R4" s="133" t="s">
        <v>131</v>
      </c>
      <c r="S4" s="471"/>
      <c r="T4" s="473"/>
      <c r="U4" s="476"/>
    </row>
    <row r="5" spans="1:21" ht="16">
      <c r="A5" s="232"/>
      <c r="B5" s="233"/>
      <c r="C5" s="233"/>
      <c r="D5" s="233"/>
      <c r="E5" s="234" t="s">
        <v>224</v>
      </c>
      <c r="F5" s="233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6"/>
      <c r="T5" s="104"/>
      <c r="U5" s="237"/>
    </row>
    <row r="6" spans="1:21" ht="13" customHeight="1">
      <c r="A6" s="103">
        <v>1</v>
      </c>
      <c r="B6" s="229" t="s">
        <v>110</v>
      </c>
      <c r="C6" s="60" t="s">
        <v>161</v>
      </c>
      <c r="D6" s="238">
        <v>63.95</v>
      </c>
      <c r="E6" s="50" t="s">
        <v>292</v>
      </c>
      <c r="F6" s="60" t="s">
        <v>112</v>
      </c>
      <c r="G6" s="150">
        <v>150</v>
      </c>
      <c r="H6" s="239"/>
      <c r="I6" s="239"/>
      <c r="J6" s="105"/>
      <c r="K6" s="150">
        <v>85</v>
      </c>
      <c r="L6" s="150">
        <v>95</v>
      </c>
      <c r="M6" s="151">
        <v>105</v>
      </c>
      <c r="N6" s="105"/>
      <c r="O6" s="150">
        <v>190</v>
      </c>
      <c r="P6" s="150">
        <v>200</v>
      </c>
      <c r="Q6" s="151">
        <v>210</v>
      </c>
      <c r="R6" s="105"/>
      <c r="S6" s="105">
        <f>G6+L6+P6</f>
        <v>445</v>
      </c>
      <c r="T6" s="227" t="e">
        <f>S6*E6</f>
        <v>#VALUE!</v>
      </c>
      <c r="U6" s="52" t="s">
        <v>162</v>
      </c>
    </row>
    <row r="7" spans="1:21" s="241" customFormat="1" ht="13" customHeight="1">
      <c r="A7" s="120"/>
      <c r="B7" s="62"/>
      <c r="C7" s="62"/>
      <c r="D7" s="67"/>
      <c r="E7" s="67"/>
      <c r="F7" s="62"/>
      <c r="G7" s="121"/>
      <c r="H7" s="240"/>
      <c r="I7" s="240"/>
      <c r="J7" s="121"/>
      <c r="K7" s="121"/>
      <c r="L7" s="121"/>
      <c r="M7" s="136"/>
      <c r="N7" s="121"/>
      <c r="O7" s="121"/>
      <c r="P7" s="121"/>
      <c r="Q7" s="136"/>
      <c r="R7" s="121"/>
      <c r="S7" s="121"/>
      <c r="T7" s="223"/>
      <c r="U7" s="67"/>
    </row>
    <row r="8" spans="1:21" ht="16">
      <c r="A8" s="242"/>
      <c r="B8" s="233"/>
      <c r="C8" s="233"/>
      <c r="D8" s="233"/>
      <c r="E8" s="234" t="s">
        <v>228</v>
      </c>
      <c r="F8" s="233"/>
      <c r="G8" s="235"/>
      <c r="H8" s="235"/>
      <c r="I8" s="235"/>
      <c r="J8" s="243"/>
      <c r="K8" s="235"/>
      <c r="L8" s="235"/>
      <c r="M8" s="235"/>
      <c r="N8" s="243"/>
      <c r="O8" s="235"/>
      <c r="P8" s="235"/>
      <c r="Q8" s="235"/>
      <c r="R8" s="243"/>
      <c r="S8" s="244"/>
      <c r="T8" s="244"/>
      <c r="U8" s="233"/>
    </row>
    <row r="9" spans="1:21" ht="13" customHeight="1">
      <c r="A9" s="103">
        <v>1</v>
      </c>
      <c r="B9" s="230" t="s">
        <v>46</v>
      </c>
      <c r="C9" s="52" t="s">
        <v>233</v>
      </c>
      <c r="D9" s="245">
        <v>96.6</v>
      </c>
      <c r="E9" s="52" t="s">
        <v>294</v>
      </c>
      <c r="F9" s="52" t="s">
        <v>113</v>
      </c>
      <c r="G9" s="150">
        <v>160</v>
      </c>
      <c r="H9" s="151">
        <v>180</v>
      </c>
      <c r="I9" s="151">
        <v>180</v>
      </c>
      <c r="J9" s="105"/>
      <c r="K9" s="150">
        <v>110</v>
      </c>
      <c r="L9" s="150">
        <v>120</v>
      </c>
      <c r="M9" s="151">
        <v>125</v>
      </c>
      <c r="N9" s="105"/>
      <c r="O9" s="150">
        <v>170</v>
      </c>
      <c r="P9" s="150">
        <v>185</v>
      </c>
      <c r="Q9" s="150">
        <v>200</v>
      </c>
      <c r="R9" s="105"/>
      <c r="S9" s="105">
        <f>G9+L9+Q9</f>
        <v>480</v>
      </c>
      <c r="T9" s="228" t="e">
        <f>S9*E9</f>
        <v>#VALUE!</v>
      </c>
      <c r="U9" s="50"/>
    </row>
    <row r="10" spans="1:21" ht="15">
      <c r="A10" s="120"/>
      <c r="B10" s="43"/>
      <c r="C10" s="67"/>
      <c r="D10" s="67"/>
      <c r="E10" s="67"/>
      <c r="F10" s="43"/>
      <c r="G10" s="121"/>
      <c r="H10" s="121"/>
      <c r="I10" s="225"/>
      <c r="J10" s="121"/>
      <c r="K10" s="225"/>
      <c r="L10" s="225"/>
      <c r="M10" s="121"/>
      <c r="N10" s="121"/>
      <c r="O10" s="121"/>
      <c r="P10" s="121"/>
      <c r="Q10" s="121"/>
      <c r="R10" s="121"/>
      <c r="S10" s="120"/>
      <c r="T10" s="120"/>
      <c r="U10" s="67"/>
    </row>
    <row r="11" spans="1:21" ht="15">
      <c r="A11" s="120"/>
      <c r="B11" s="88"/>
      <c r="C11" s="67"/>
      <c r="D11" s="67"/>
      <c r="E11" s="67"/>
      <c r="F11" s="67"/>
      <c r="G11" s="121"/>
      <c r="H11" s="225"/>
      <c r="I11" s="121"/>
      <c r="J11" s="121"/>
      <c r="K11" s="225"/>
      <c r="L11" s="225"/>
      <c r="M11" s="121"/>
      <c r="N11" s="121"/>
      <c r="O11" s="121"/>
      <c r="P11" s="121"/>
      <c r="Q11" s="225"/>
      <c r="R11" s="121"/>
      <c r="S11" s="120"/>
      <c r="T11" s="120"/>
      <c r="U11" s="67"/>
    </row>
    <row r="12" spans="1:21" ht="16">
      <c r="A12" s="242"/>
      <c r="B12" s="88"/>
      <c r="C12" s="67"/>
      <c r="D12" s="67"/>
      <c r="E12" s="234"/>
      <c r="F12" s="67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0"/>
      <c r="T12" s="120"/>
      <c r="U12" s="67"/>
    </row>
    <row r="13" spans="1:21" ht="15">
      <c r="A13" s="246"/>
      <c r="B13" s="43"/>
      <c r="C13" s="67"/>
      <c r="D13" s="67"/>
      <c r="E13" s="67"/>
      <c r="F13" s="43"/>
      <c r="G13" s="121"/>
      <c r="H13" s="121"/>
      <c r="I13" s="121"/>
      <c r="J13" s="121"/>
      <c r="K13" s="121"/>
      <c r="L13" s="121"/>
      <c r="M13" s="225"/>
      <c r="N13" s="121"/>
      <c r="O13" s="121"/>
      <c r="P13" s="121"/>
      <c r="Q13" s="121"/>
      <c r="R13" s="121"/>
      <c r="S13" s="120"/>
      <c r="T13" s="120"/>
      <c r="U13" s="67"/>
    </row>
    <row r="14" spans="1:21" ht="16">
      <c r="A14" s="246"/>
      <c r="B14" s="88"/>
      <c r="C14" s="67"/>
      <c r="D14" s="67"/>
      <c r="E14" s="234"/>
      <c r="F14" s="67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0"/>
      <c r="T14" s="120"/>
      <c r="U14" s="67"/>
    </row>
    <row r="15" spans="1:21" ht="15">
      <c r="A15" s="246"/>
      <c r="B15" s="62"/>
      <c r="C15" s="67"/>
      <c r="D15" s="67"/>
      <c r="E15" s="67"/>
      <c r="F15" s="62"/>
      <c r="G15" s="121"/>
      <c r="H15" s="121"/>
      <c r="I15" s="225"/>
      <c r="J15" s="121"/>
      <c r="K15" s="121"/>
      <c r="L15" s="121"/>
      <c r="M15" s="225"/>
      <c r="N15" s="121"/>
      <c r="O15" s="121"/>
      <c r="P15" s="121"/>
      <c r="Q15" s="121"/>
      <c r="R15" s="121"/>
      <c r="S15" s="120"/>
      <c r="T15" s="120"/>
      <c r="U15" s="67"/>
    </row>
    <row r="16" spans="1:21">
      <c r="A16" s="247"/>
      <c r="B16" s="248"/>
      <c r="C16" s="249"/>
      <c r="D16" s="249"/>
      <c r="E16" s="249"/>
      <c r="F16" s="249"/>
      <c r="G16" s="250"/>
      <c r="H16" s="250"/>
      <c r="I16" s="250"/>
      <c r="J16" s="250"/>
      <c r="K16" s="251"/>
      <c r="L16" s="251"/>
      <c r="M16" s="251"/>
      <c r="N16" s="251"/>
      <c r="O16" s="251"/>
      <c r="P16" s="251"/>
      <c r="Q16" s="251"/>
      <c r="R16" s="251"/>
      <c r="S16" s="252"/>
      <c r="T16" s="252"/>
      <c r="U16" s="253"/>
    </row>
    <row r="17" spans="1:22">
      <c r="A17" s="247"/>
      <c r="B17" s="248"/>
      <c r="C17" s="249"/>
      <c r="D17" s="249"/>
      <c r="E17" s="249"/>
      <c r="F17" s="249"/>
      <c r="G17" s="250"/>
      <c r="H17" s="250"/>
      <c r="I17" s="250"/>
      <c r="J17" s="250"/>
      <c r="K17" s="251"/>
      <c r="L17" s="251"/>
      <c r="M17" s="251"/>
      <c r="N17" s="251"/>
      <c r="O17" s="251"/>
      <c r="P17" s="251"/>
      <c r="Q17" s="251"/>
      <c r="R17" s="251"/>
      <c r="S17" s="252"/>
      <c r="T17" s="252"/>
      <c r="U17" s="253"/>
    </row>
    <row r="18" spans="1:22" ht="15">
      <c r="A18" s="120"/>
      <c r="B18" s="43"/>
      <c r="C18" s="67"/>
      <c r="D18" s="67"/>
      <c r="E18" s="67"/>
      <c r="F18" s="43"/>
      <c r="G18" s="121"/>
      <c r="H18" s="225"/>
      <c r="I18" s="225"/>
      <c r="J18" s="121"/>
      <c r="K18" s="121"/>
      <c r="L18" s="225"/>
      <c r="M18" s="225"/>
      <c r="N18" s="121"/>
      <c r="O18" s="121"/>
      <c r="P18" s="121"/>
      <c r="Q18" s="225"/>
      <c r="R18" s="121"/>
      <c r="S18" s="120"/>
      <c r="T18" s="120"/>
      <c r="U18" s="67"/>
    </row>
    <row r="19" spans="1:22" ht="16">
      <c r="A19" s="242"/>
      <c r="B19" s="62"/>
      <c r="C19" s="67"/>
      <c r="D19" s="67"/>
      <c r="E19" s="234"/>
      <c r="F19" s="67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0"/>
      <c r="T19" s="120"/>
      <c r="U19" s="67"/>
    </row>
    <row r="20" spans="1:22" ht="15">
      <c r="A20" s="120"/>
      <c r="B20" s="62"/>
      <c r="C20" s="67"/>
      <c r="D20" s="67"/>
      <c r="E20" s="67"/>
      <c r="F20" s="62"/>
      <c r="G20" s="121"/>
      <c r="H20" s="121"/>
      <c r="I20" s="225"/>
      <c r="J20" s="121"/>
      <c r="K20" s="121"/>
      <c r="L20" s="225"/>
      <c r="M20" s="225"/>
      <c r="N20" s="121"/>
      <c r="O20" s="121"/>
      <c r="P20" s="121"/>
      <c r="Q20" s="121"/>
      <c r="R20" s="121"/>
      <c r="S20" s="120"/>
      <c r="T20" s="120"/>
      <c r="U20" s="67"/>
    </row>
    <row r="21" spans="1:22" ht="15">
      <c r="A21" s="242"/>
      <c r="B21" s="62"/>
      <c r="C21" s="67"/>
      <c r="D21" s="67"/>
      <c r="E21" s="67"/>
      <c r="F21" s="62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0"/>
      <c r="T21" s="120"/>
      <c r="U21" s="67"/>
    </row>
    <row r="22" spans="1:22" ht="15">
      <c r="A22" s="242"/>
      <c r="B22" s="67"/>
      <c r="C22" s="67"/>
      <c r="D22" s="67"/>
      <c r="E22" s="67"/>
      <c r="F22" s="67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225"/>
      <c r="R22" s="121"/>
      <c r="S22" s="120"/>
      <c r="T22" s="120"/>
      <c r="U22" s="67"/>
    </row>
    <row r="23" spans="1:22" ht="16">
      <c r="A23" s="242"/>
      <c r="B23" s="88"/>
      <c r="C23" s="67"/>
      <c r="D23" s="67"/>
      <c r="E23" s="234"/>
      <c r="F23" s="67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0"/>
      <c r="T23" s="120"/>
      <c r="U23" s="67"/>
    </row>
    <row r="24" spans="1:22" ht="15">
      <c r="A24" s="246"/>
      <c r="B24" s="43"/>
      <c r="C24" s="67"/>
      <c r="D24" s="254"/>
      <c r="E24" s="67"/>
      <c r="F24" s="43"/>
      <c r="G24" s="121"/>
      <c r="H24" s="121"/>
      <c r="I24" s="121"/>
      <c r="J24" s="121"/>
      <c r="K24" s="121"/>
      <c r="L24" s="121"/>
      <c r="M24" s="225"/>
      <c r="N24" s="121"/>
      <c r="O24" s="121"/>
      <c r="P24" s="121"/>
      <c r="Q24" s="121"/>
      <c r="R24" s="121"/>
      <c r="S24" s="120"/>
      <c r="T24" s="120"/>
      <c r="U24" s="67"/>
    </row>
    <row r="25" spans="1:22" ht="16">
      <c r="A25" s="246"/>
      <c r="B25" s="88"/>
      <c r="C25" s="67"/>
      <c r="D25" s="67"/>
      <c r="E25" s="234"/>
      <c r="F25" s="67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0"/>
      <c r="T25" s="120"/>
      <c r="U25" s="67"/>
    </row>
    <row r="26" spans="1:22" ht="15">
      <c r="A26" s="242"/>
      <c r="B26" s="62"/>
      <c r="C26" s="67"/>
      <c r="D26" s="67"/>
      <c r="E26" s="67"/>
      <c r="F26" s="62"/>
      <c r="G26" s="121"/>
      <c r="H26" s="121"/>
      <c r="I26" s="225"/>
      <c r="J26" s="121"/>
      <c r="K26" s="121"/>
      <c r="L26" s="225"/>
      <c r="M26" s="121"/>
      <c r="N26" s="121"/>
      <c r="O26" s="121"/>
      <c r="P26" s="121"/>
      <c r="Q26" s="121"/>
      <c r="R26" s="121"/>
      <c r="S26" s="120"/>
      <c r="T26" s="120"/>
      <c r="U26" s="67"/>
      <c r="V26" s="255"/>
    </row>
    <row r="27" spans="1:22">
      <c r="A27" s="247"/>
      <c r="B27" s="248"/>
      <c r="C27" s="249"/>
      <c r="D27" s="249"/>
      <c r="E27" s="249"/>
      <c r="F27" s="249"/>
      <c r="G27" s="250"/>
      <c r="H27" s="250"/>
      <c r="I27" s="250"/>
      <c r="J27" s="250"/>
      <c r="K27" s="251"/>
      <c r="L27" s="251"/>
      <c r="M27" s="251"/>
      <c r="N27" s="251"/>
      <c r="O27" s="251"/>
      <c r="P27" s="251"/>
      <c r="Q27" s="251"/>
      <c r="R27" s="251"/>
      <c r="S27" s="252"/>
      <c r="T27" s="252"/>
      <c r="U27" s="253"/>
      <c r="V27" s="255"/>
    </row>
    <row r="28" spans="1:22">
      <c r="A28" s="247"/>
      <c r="B28" s="248"/>
      <c r="C28" s="249"/>
      <c r="D28" s="249"/>
      <c r="E28" s="249"/>
      <c r="F28" s="249"/>
      <c r="G28" s="250"/>
      <c r="H28" s="250"/>
      <c r="I28" s="250"/>
      <c r="J28" s="250"/>
      <c r="K28" s="251"/>
      <c r="L28" s="251"/>
      <c r="M28" s="251"/>
      <c r="N28" s="251"/>
      <c r="O28" s="251"/>
      <c r="P28" s="251"/>
      <c r="Q28" s="251"/>
      <c r="R28" s="251"/>
      <c r="S28" s="252"/>
      <c r="T28" s="252"/>
      <c r="U28" s="253"/>
      <c r="V28" s="255"/>
    </row>
    <row r="29" spans="1:22" ht="15">
      <c r="A29" s="242"/>
      <c r="B29" s="62"/>
      <c r="C29" s="67"/>
      <c r="D29" s="67"/>
      <c r="E29" s="67"/>
      <c r="F29" s="62"/>
      <c r="G29" s="121"/>
      <c r="H29" s="121"/>
      <c r="I29" s="121"/>
      <c r="J29" s="121"/>
      <c r="K29" s="121"/>
      <c r="L29" s="121"/>
      <c r="M29" s="225"/>
      <c r="N29" s="121"/>
      <c r="O29" s="121"/>
      <c r="P29" s="121"/>
      <c r="Q29" s="121"/>
      <c r="R29" s="121"/>
      <c r="S29" s="120"/>
      <c r="T29" s="120"/>
      <c r="U29" s="67"/>
      <c r="V29" s="255"/>
    </row>
    <row r="30" spans="1:22">
      <c r="A30" s="247"/>
      <c r="B30" s="248"/>
      <c r="C30" s="249"/>
      <c r="D30" s="249"/>
      <c r="E30" s="249"/>
      <c r="F30" s="249"/>
      <c r="G30" s="250"/>
      <c r="H30" s="250"/>
      <c r="I30" s="250"/>
      <c r="J30" s="250"/>
      <c r="K30" s="251"/>
      <c r="L30" s="251"/>
      <c r="M30" s="251"/>
      <c r="N30" s="251"/>
      <c r="O30" s="251"/>
      <c r="P30" s="251"/>
      <c r="Q30" s="251"/>
      <c r="R30" s="251"/>
      <c r="S30" s="252"/>
      <c r="T30" s="252"/>
      <c r="U30" s="253"/>
      <c r="V30" s="255"/>
    </row>
    <row r="31" spans="1:22" ht="20">
      <c r="A31" s="242"/>
      <c r="B31" s="7"/>
      <c r="C31" s="256"/>
      <c r="D31" s="256"/>
      <c r="E31" s="234"/>
      <c r="F31" s="256"/>
      <c r="G31" s="257"/>
      <c r="H31" s="257"/>
      <c r="I31" s="257"/>
      <c r="J31" s="257"/>
      <c r="K31" s="258"/>
      <c r="L31" s="258"/>
      <c r="M31" s="258"/>
      <c r="N31" s="258"/>
      <c r="O31" s="258"/>
      <c r="P31" s="258"/>
      <c r="Q31" s="258"/>
      <c r="R31" s="258"/>
      <c r="S31" s="259"/>
      <c r="T31" s="259"/>
      <c r="U31" s="260"/>
      <c r="V31" s="255"/>
    </row>
    <row r="32" spans="1:22" ht="15">
      <c r="A32" s="242"/>
      <c r="B32" s="62"/>
      <c r="C32" s="67"/>
      <c r="D32" s="67"/>
      <c r="E32" s="67"/>
      <c r="F32" s="62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0"/>
      <c r="T32" s="120"/>
      <c r="U32" s="67"/>
      <c r="V32" s="255"/>
    </row>
    <row r="33" spans="1:22" ht="15">
      <c r="A33" s="261"/>
      <c r="B33" s="62"/>
      <c r="C33" s="67"/>
      <c r="D33" s="67"/>
      <c r="E33" s="67"/>
      <c r="F33" s="62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0"/>
      <c r="T33" s="120"/>
      <c r="U33" s="67"/>
      <c r="V33" s="255"/>
    </row>
    <row r="34" spans="1:22">
      <c r="A34" s="262"/>
      <c r="B34" s="249"/>
      <c r="C34" s="249"/>
      <c r="D34" s="263"/>
      <c r="E34" s="249"/>
      <c r="F34" s="249"/>
      <c r="G34" s="250"/>
      <c r="H34" s="250"/>
      <c r="I34" s="250"/>
      <c r="J34" s="250"/>
      <c r="K34" s="251"/>
      <c r="L34" s="251"/>
      <c r="M34" s="251"/>
      <c r="N34" s="251"/>
      <c r="O34" s="251"/>
      <c r="P34" s="251"/>
      <c r="Q34" s="251"/>
      <c r="R34" s="251"/>
      <c r="S34" s="252"/>
      <c r="T34" s="252"/>
      <c r="U34" s="253"/>
      <c r="V34" s="255"/>
    </row>
    <row r="35" spans="1:22">
      <c r="A35" s="113"/>
      <c r="B35" s="74"/>
      <c r="C35" s="74"/>
      <c r="D35" s="264"/>
      <c r="E35" s="264"/>
      <c r="F35" s="36"/>
      <c r="G35" s="250"/>
      <c r="H35" s="250"/>
      <c r="I35" s="250"/>
      <c r="J35" s="250"/>
      <c r="K35" s="251"/>
      <c r="L35" s="251"/>
      <c r="M35" s="251"/>
      <c r="N35" s="251"/>
      <c r="O35" s="251"/>
      <c r="P35" s="251"/>
      <c r="Q35" s="251"/>
      <c r="R35" s="251"/>
      <c r="S35" s="252"/>
      <c r="T35" s="252"/>
      <c r="U35" s="253"/>
      <c r="V35" s="255"/>
    </row>
    <row r="36" spans="1:22">
      <c r="A36" s="265"/>
      <c r="B36" s="98"/>
      <c r="C36" s="98"/>
      <c r="D36" s="264"/>
      <c r="E36" s="264"/>
      <c r="F36" s="249"/>
      <c r="G36" s="142"/>
      <c r="H36" s="142"/>
      <c r="I36" s="142"/>
      <c r="J36" s="142"/>
      <c r="K36" s="251"/>
      <c r="L36" s="251"/>
      <c r="M36" s="251"/>
      <c r="N36" s="251"/>
      <c r="O36" s="251"/>
      <c r="P36" s="251"/>
      <c r="Q36" s="251"/>
      <c r="R36" s="251"/>
      <c r="S36" s="252"/>
      <c r="T36" s="252"/>
      <c r="U36" s="253"/>
      <c r="V36" s="255"/>
    </row>
    <row r="37" spans="1:22">
      <c r="A37" s="265"/>
      <c r="B37" s="266"/>
      <c r="C37" s="76"/>
      <c r="D37" s="264"/>
      <c r="E37" s="264"/>
      <c r="F37" s="249"/>
      <c r="G37" s="250"/>
      <c r="H37" s="250"/>
      <c r="I37" s="250"/>
      <c r="J37" s="250"/>
      <c r="K37" s="251"/>
      <c r="L37" s="251"/>
      <c r="M37" s="251"/>
      <c r="N37" s="251"/>
      <c r="O37" s="251"/>
      <c r="P37" s="251"/>
      <c r="Q37" s="251"/>
      <c r="R37" s="251"/>
      <c r="S37" s="252"/>
      <c r="T37" s="252"/>
      <c r="U37" s="253"/>
    </row>
    <row r="38" spans="1:22">
      <c r="A38" s="265"/>
      <c r="B38" s="11"/>
      <c r="C38" s="11"/>
      <c r="D38" s="87"/>
      <c r="E38" s="11"/>
      <c r="F38" s="13"/>
      <c r="G38" s="250"/>
      <c r="H38" s="250"/>
      <c r="I38" s="250"/>
      <c r="J38" s="250"/>
      <c r="K38" s="251"/>
      <c r="L38" s="251"/>
      <c r="M38" s="251"/>
      <c r="N38" s="251"/>
      <c r="O38" s="251"/>
      <c r="P38" s="251"/>
      <c r="Q38" s="251"/>
      <c r="R38" s="251"/>
      <c r="S38" s="252"/>
      <c r="T38" s="252"/>
      <c r="U38" s="253"/>
    </row>
    <row r="39" spans="1:22">
      <c r="A39" s="262"/>
      <c r="B39" s="67"/>
      <c r="C39" s="73"/>
      <c r="D39" s="67"/>
      <c r="E39" s="67"/>
      <c r="F39" s="67"/>
      <c r="G39" s="267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15"/>
      <c r="T39" s="115"/>
      <c r="U39" s="253"/>
    </row>
    <row r="40" spans="1:22">
      <c r="A40" s="262"/>
      <c r="B40" s="67"/>
      <c r="C40" s="73"/>
      <c r="D40" s="73"/>
      <c r="E40" s="67"/>
      <c r="F40" s="67"/>
      <c r="G40" s="250"/>
      <c r="H40" s="250"/>
      <c r="I40" s="250"/>
      <c r="J40" s="250"/>
      <c r="K40" s="251"/>
      <c r="L40" s="251"/>
      <c r="M40" s="251"/>
      <c r="N40" s="251"/>
      <c r="O40" s="251"/>
      <c r="P40" s="251"/>
      <c r="Q40" s="251"/>
      <c r="R40" s="251"/>
      <c r="S40" s="252"/>
      <c r="T40" s="252"/>
      <c r="U40" s="253"/>
    </row>
    <row r="41" spans="1:22">
      <c r="A41" s="262"/>
      <c r="B41" s="62"/>
      <c r="C41" s="73"/>
      <c r="D41" s="73"/>
      <c r="E41" s="67"/>
      <c r="F41" s="67"/>
      <c r="G41" s="250"/>
      <c r="H41" s="250"/>
      <c r="I41" s="250"/>
      <c r="J41" s="250"/>
      <c r="K41" s="251"/>
      <c r="L41" s="251"/>
      <c r="M41" s="251"/>
      <c r="N41" s="251"/>
      <c r="O41" s="251"/>
      <c r="P41" s="251"/>
      <c r="Q41" s="251"/>
      <c r="R41" s="251"/>
      <c r="S41" s="252"/>
      <c r="T41" s="252"/>
      <c r="U41" s="253"/>
    </row>
    <row r="42" spans="1:22">
      <c r="A42" s="262"/>
      <c r="B42" s="249"/>
      <c r="C42" s="249"/>
      <c r="D42" s="249"/>
      <c r="E42" s="249"/>
      <c r="F42" s="249"/>
      <c r="G42" s="250"/>
      <c r="H42" s="250"/>
      <c r="I42" s="250"/>
      <c r="J42" s="250"/>
      <c r="K42" s="251"/>
      <c r="L42" s="251"/>
      <c r="M42" s="251"/>
      <c r="N42" s="251"/>
      <c r="O42" s="251"/>
      <c r="P42" s="251"/>
      <c r="Q42" s="251"/>
      <c r="R42" s="251"/>
      <c r="S42" s="252"/>
      <c r="T42" s="252"/>
      <c r="U42" s="253"/>
    </row>
    <row r="43" spans="1:22">
      <c r="A43" s="262"/>
      <c r="B43" s="249"/>
      <c r="C43" s="249"/>
      <c r="D43" s="249"/>
      <c r="E43" s="249"/>
      <c r="F43" s="249"/>
      <c r="G43" s="250"/>
      <c r="H43" s="250"/>
      <c r="I43" s="250"/>
      <c r="J43" s="250"/>
      <c r="K43" s="251"/>
      <c r="L43" s="251"/>
      <c r="M43" s="251"/>
      <c r="N43" s="251"/>
      <c r="O43" s="251"/>
      <c r="P43" s="251"/>
      <c r="Q43" s="251"/>
      <c r="R43" s="251"/>
      <c r="S43" s="252"/>
      <c r="T43" s="252"/>
      <c r="U43" s="253"/>
    </row>
    <row r="44" spans="1:22">
      <c r="A44" s="262"/>
      <c r="B44" s="249"/>
      <c r="C44" s="249"/>
      <c r="D44" s="249"/>
      <c r="E44" s="249"/>
      <c r="F44" s="249"/>
      <c r="G44" s="250"/>
      <c r="H44" s="250"/>
      <c r="I44" s="250"/>
      <c r="J44" s="250"/>
      <c r="K44" s="251"/>
      <c r="L44" s="251"/>
      <c r="M44" s="251"/>
      <c r="N44" s="251"/>
      <c r="O44" s="251"/>
      <c r="P44" s="251"/>
      <c r="Q44" s="251"/>
      <c r="R44" s="251"/>
      <c r="S44" s="252"/>
      <c r="T44" s="252"/>
      <c r="U44" s="253"/>
    </row>
    <row r="45" spans="1:22">
      <c r="A45" s="262"/>
      <c r="B45" s="249"/>
      <c r="C45" s="249"/>
      <c r="D45" s="249"/>
      <c r="E45" s="249"/>
      <c r="F45" s="249"/>
      <c r="G45" s="250"/>
      <c r="H45" s="250"/>
      <c r="I45" s="250"/>
      <c r="J45" s="250"/>
      <c r="K45" s="251"/>
      <c r="L45" s="251"/>
      <c r="M45" s="251"/>
      <c r="N45" s="251"/>
      <c r="O45" s="251"/>
      <c r="P45" s="251"/>
      <c r="Q45" s="251"/>
      <c r="R45" s="251"/>
      <c r="S45" s="252"/>
      <c r="T45" s="252"/>
      <c r="U45" s="253"/>
    </row>
    <row r="46" spans="1:22">
      <c r="A46" s="265"/>
      <c r="B46" s="249"/>
      <c r="C46" s="249"/>
      <c r="D46" s="249"/>
      <c r="E46" s="249"/>
      <c r="F46" s="249"/>
      <c r="G46" s="250"/>
      <c r="H46" s="250"/>
      <c r="I46" s="250"/>
      <c r="J46" s="250"/>
      <c r="K46" s="251"/>
      <c r="L46" s="251"/>
      <c r="M46" s="251"/>
      <c r="N46" s="251"/>
      <c r="O46" s="251"/>
      <c r="P46" s="251"/>
      <c r="Q46" s="251"/>
      <c r="R46" s="251"/>
      <c r="S46" s="252"/>
      <c r="T46" s="252"/>
      <c r="U46" s="253"/>
    </row>
    <row r="47" spans="1:22">
      <c r="A47" s="265"/>
      <c r="B47" s="36"/>
      <c r="C47" s="249"/>
      <c r="D47" s="263"/>
      <c r="E47" s="249"/>
      <c r="F47" s="249"/>
      <c r="G47" s="250"/>
      <c r="H47" s="250"/>
      <c r="I47" s="250"/>
      <c r="J47" s="250"/>
      <c r="K47" s="251"/>
      <c r="L47" s="251"/>
      <c r="M47" s="251"/>
      <c r="N47" s="251"/>
      <c r="O47" s="251"/>
      <c r="P47" s="251"/>
      <c r="Q47" s="251"/>
      <c r="R47" s="251"/>
      <c r="S47" s="252"/>
      <c r="T47" s="252"/>
      <c r="U47" s="253"/>
    </row>
    <row r="48" spans="1:22">
      <c r="A48" s="262"/>
      <c r="B48" s="36"/>
      <c r="C48" s="249"/>
      <c r="D48" s="263"/>
      <c r="E48" s="249"/>
      <c r="F48" s="249"/>
      <c r="G48" s="250"/>
      <c r="H48" s="250"/>
      <c r="I48" s="250"/>
      <c r="J48" s="250"/>
      <c r="K48" s="251"/>
      <c r="L48" s="251"/>
      <c r="M48" s="251"/>
      <c r="N48" s="251"/>
      <c r="O48" s="251"/>
      <c r="P48" s="251"/>
      <c r="Q48" s="251"/>
      <c r="R48" s="251"/>
      <c r="S48" s="252"/>
      <c r="T48" s="252"/>
      <c r="U48" s="253"/>
    </row>
    <row r="49" spans="1:21">
      <c r="A49" s="262"/>
      <c r="B49" s="249"/>
      <c r="C49" s="249"/>
      <c r="D49" s="249"/>
      <c r="E49" s="249"/>
      <c r="F49" s="249"/>
      <c r="G49" s="250"/>
      <c r="H49" s="250"/>
      <c r="I49" s="250"/>
      <c r="J49" s="250"/>
      <c r="K49" s="251"/>
      <c r="L49" s="251"/>
      <c r="M49" s="251"/>
      <c r="N49" s="251"/>
      <c r="O49" s="251"/>
      <c r="P49" s="251"/>
      <c r="Q49" s="251"/>
      <c r="R49" s="251"/>
      <c r="S49" s="252"/>
      <c r="T49" s="252"/>
      <c r="U49" s="253"/>
    </row>
    <row r="50" spans="1:21">
      <c r="A50" s="262"/>
      <c r="B50" s="249"/>
      <c r="C50" s="249"/>
      <c r="D50" s="249"/>
      <c r="E50" s="249"/>
      <c r="F50" s="249"/>
      <c r="G50" s="250"/>
      <c r="H50" s="250"/>
      <c r="I50" s="250"/>
      <c r="J50" s="250"/>
      <c r="K50" s="251"/>
      <c r="L50" s="251"/>
      <c r="M50" s="251"/>
      <c r="N50" s="251"/>
      <c r="O50" s="251"/>
      <c r="P50" s="251"/>
      <c r="Q50" s="251"/>
      <c r="R50" s="251"/>
      <c r="S50" s="252"/>
      <c r="T50" s="252"/>
      <c r="U50" s="253"/>
    </row>
    <row r="51" spans="1:21">
      <c r="A51" s="262"/>
      <c r="B51" s="249"/>
      <c r="C51" s="249"/>
      <c r="D51" s="249"/>
      <c r="E51" s="249"/>
      <c r="F51" s="249"/>
      <c r="G51" s="250"/>
      <c r="H51" s="250"/>
      <c r="I51" s="250"/>
      <c r="J51" s="250"/>
      <c r="K51" s="251"/>
      <c r="L51" s="251"/>
      <c r="M51" s="251"/>
      <c r="N51" s="251"/>
      <c r="O51" s="251"/>
      <c r="P51" s="251"/>
      <c r="Q51" s="251"/>
      <c r="R51" s="251"/>
      <c r="S51" s="252"/>
      <c r="T51" s="252"/>
      <c r="U51" s="253"/>
    </row>
    <row r="52" spans="1:21">
      <c r="A52" s="262"/>
      <c r="B52" s="249"/>
      <c r="C52" s="249"/>
      <c r="D52" s="249"/>
      <c r="E52" s="249"/>
      <c r="F52" s="249"/>
      <c r="G52" s="250"/>
      <c r="H52" s="250"/>
      <c r="I52" s="250"/>
      <c r="J52" s="250"/>
      <c r="K52" s="251"/>
      <c r="L52" s="251"/>
      <c r="M52" s="251"/>
      <c r="N52" s="251"/>
      <c r="O52" s="251"/>
      <c r="P52" s="251"/>
      <c r="Q52" s="251"/>
      <c r="R52" s="251"/>
      <c r="S52" s="252"/>
      <c r="T52" s="252"/>
      <c r="U52" s="253"/>
    </row>
    <row r="53" spans="1:21">
      <c r="A53" s="268"/>
      <c r="B53" s="249"/>
      <c r="C53" s="249"/>
      <c r="D53" s="249"/>
      <c r="E53" s="249"/>
      <c r="F53" s="249"/>
      <c r="G53" s="250"/>
      <c r="H53" s="250"/>
      <c r="I53" s="250"/>
      <c r="J53" s="250"/>
      <c r="K53" s="251"/>
      <c r="L53" s="251"/>
      <c r="M53" s="251"/>
      <c r="N53" s="251"/>
      <c r="O53" s="251"/>
      <c r="P53" s="251"/>
      <c r="Q53" s="251"/>
      <c r="R53" s="251"/>
      <c r="S53" s="252"/>
      <c r="T53" s="252"/>
      <c r="U53" s="253"/>
    </row>
    <row r="54" spans="1:21" ht="19">
      <c r="A54" s="268"/>
      <c r="B54" s="269"/>
      <c r="C54" s="269"/>
      <c r="D54" s="269"/>
      <c r="E54" s="269"/>
      <c r="F54" s="269"/>
      <c r="G54" s="270"/>
      <c r="H54" s="479"/>
      <c r="I54" s="479"/>
      <c r="J54" s="479"/>
      <c r="K54" s="479"/>
      <c r="L54" s="270"/>
      <c r="M54" s="270"/>
      <c r="N54" s="270"/>
      <c r="O54" s="270"/>
      <c r="P54" s="270"/>
      <c r="Q54" s="270"/>
      <c r="R54" s="270"/>
      <c r="S54" s="268"/>
      <c r="T54" s="268"/>
      <c r="U54" s="269"/>
    </row>
    <row r="55" spans="1:21">
      <c r="A55" s="262"/>
      <c r="B55" s="269"/>
      <c r="C55" s="269"/>
      <c r="D55" s="269"/>
      <c r="E55" s="269"/>
      <c r="F55" s="269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68"/>
      <c r="T55" s="268"/>
      <c r="U55" s="269"/>
    </row>
    <row r="56" spans="1:21">
      <c r="A56" s="262"/>
      <c r="B56" s="249"/>
      <c r="C56" s="249"/>
      <c r="D56" s="249"/>
      <c r="E56" s="249"/>
      <c r="F56" s="249"/>
      <c r="G56" s="250"/>
      <c r="H56" s="250"/>
      <c r="I56" s="250"/>
      <c r="J56" s="250"/>
      <c r="K56" s="251"/>
      <c r="L56" s="251"/>
      <c r="M56" s="251"/>
      <c r="N56" s="251"/>
      <c r="O56" s="251"/>
      <c r="P56" s="251"/>
      <c r="Q56" s="251"/>
      <c r="R56" s="251"/>
      <c r="S56" s="252"/>
      <c r="T56" s="252"/>
      <c r="U56" s="271"/>
    </row>
    <row r="57" spans="1:21">
      <c r="B57" s="249"/>
      <c r="C57" s="249"/>
      <c r="D57" s="249"/>
      <c r="E57" s="249"/>
      <c r="F57" s="249"/>
      <c r="G57" s="250"/>
      <c r="H57" s="250"/>
      <c r="I57" s="250"/>
      <c r="J57" s="250"/>
      <c r="K57" s="251"/>
      <c r="L57" s="251"/>
      <c r="M57" s="251"/>
      <c r="N57" s="251"/>
      <c r="O57" s="251"/>
      <c r="P57" s="251"/>
      <c r="Q57" s="251"/>
      <c r="R57" s="251"/>
      <c r="S57" s="252"/>
      <c r="T57" s="252"/>
      <c r="U57" s="271"/>
    </row>
    <row r="58" spans="1:21">
      <c r="U58" s="278"/>
    </row>
    <row r="59" spans="1:21">
      <c r="U59" s="278"/>
    </row>
  </sheetData>
  <mergeCells count="14">
    <mergeCell ref="U3:U4"/>
    <mergeCell ref="S3:S4"/>
    <mergeCell ref="T3:T4"/>
    <mergeCell ref="A1:U2"/>
    <mergeCell ref="H54:K54"/>
    <mergeCell ref="F3:F4"/>
    <mergeCell ref="G3:J3"/>
    <mergeCell ref="K3:N3"/>
    <mergeCell ref="O3:R3"/>
    <mergeCell ref="A3:A4"/>
    <mergeCell ref="B3:B4"/>
    <mergeCell ref="C3:C4"/>
    <mergeCell ref="D3:D4"/>
    <mergeCell ref="E3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8"/>
  <sheetViews>
    <sheetView topLeftCell="A56" zoomScaleNormal="100" workbookViewId="0">
      <selection activeCell="E81" sqref="E81"/>
    </sheetView>
  </sheetViews>
  <sheetFormatPr baseColWidth="10" defaultColWidth="8.83203125" defaultRowHeight="21"/>
  <cols>
    <col min="1" max="1" width="9.1640625" style="119"/>
    <col min="2" max="2" width="27.33203125" style="99" customWidth="1"/>
    <col min="3" max="3" width="29.6640625" style="99" customWidth="1"/>
    <col min="4" max="4" width="22.1640625" style="99" customWidth="1"/>
    <col min="5" max="5" width="16.5" style="99" customWidth="1"/>
    <col min="6" max="6" width="36.83203125" style="99" customWidth="1"/>
    <col min="7" max="10" width="5.5" style="147" customWidth="1"/>
    <col min="11" max="11" width="14.5" style="108" customWidth="1"/>
    <col min="12" max="12" width="12.5" style="395" customWidth="1"/>
    <col min="13" max="13" width="22.1640625" style="93" customWidth="1"/>
    <col min="14" max="14" width="10.5" bestFit="1" customWidth="1"/>
  </cols>
  <sheetData>
    <row r="1" spans="1:14" ht="30" customHeight="1">
      <c r="A1" s="456" t="s">
        <v>278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4" ht="56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4" ht="17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2" t="s">
        <v>218</v>
      </c>
      <c r="G3" s="474" t="s">
        <v>277</v>
      </c>
      <c r="H3" s="474"/>
      <c r="I3" s="474"/>
      <c r="J3" s="474"/>
      <c r="K3" s="489" t="s">
        <v>86</v>
      </c>
      <c r="L3" s="481" t="s">
        <v>57</v>
      </c>
      <c r="M3" s="483" t="s">
        <v>58</v>
      </c>
    </row>
    <row r="4" spans="1:14" ht="29.25" customHeight="1" thickBot="1">
      <c r="A4" s="486"/>
      <c r="B4" s="488"/>
      <c r="C4" s="473"/>
      <c r="D4" s="473"/>
      <c r="E4" s="473"/>
      <c r="F4" s="473"/>
      <c r="G4" s="148">
        <v>1</v>
      </c>
      <c r="H4" s="148">
        <v>2</v>
      </c>
      <c r="I4" s="148">
        <v>3</v>
      </c>
      <c r="J4" s="375" t="s">
        <v>131</v>
      </c>
      <c r="K4" s="490"/>
      <c r="L4" s="482"/>
      <c r="M4" s="484"/>
    </row>
    <row r="5" spans="1:14" ht="16">
      <c r="A5" s="464" t="s">
        <v>268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94"/>
    </row>
    <row r="6" spans="1:14" ht="13" customHeight="1">
      <c r="A6" s="117">
        <v>1</v>
      </c>
      <c r="B6" s="60" t="s">
        <v>61</v>
      </c>
      <c r="C6" s="60" t="s">
        <v>284</v>
      </c>
      <c r="D6" s="95">
        <v>50</v>
      </c>
      <c r="E6" s="80" t="s">
        <v>294</v>
      </c>
      <c r="F6" s="60" t="s">
        <v>119</v>
      </c>
      <c r="G6" s="327">
        <v>22.5</v>
      </c>
      <c r="H6" s="327">
        <v>25</v>
      </c>
      <c r="I6" s="327">
        <v>30</v>
      </c>
      <c r="J6" s="105"/>
      <c r="K6" s="105">
        <v>30</v>
      </c>
      <c r="L6" s="110" t="e">
        <f>I6*E6</f>
        <v>#VALUE!</v>
      </c>
      <c r="M6" s="48" t="s">
        <v>167</v>
      </c>
    </row>
    <row r="7" spans="1:14" s="93" customFormat="1" ht="13" customHeight="1">
      <c r="A7" s="157"/>
      <c r="B7" s="189"/>
      <c r="C7" s="189"/>
      <c r="D7" s="153"/>
      <c r="E7" s="411"/>
      <c r="F7" s="189"/>
      <c r="G7" s="156"/>
      <c r="H7" s="156"/>
      <c r="I7" s="156"/>
      <c r="J7" s="156"/>
      <c r="K7" s="156"/>
      <c r="L7" s="190"/>
      <c r="M7" s="63"/>
    </row>
    <row r="8" spans="1:14" s="55" customFormat="1" ht="16">
      <c r="A8" s="480" t="s">
        <v>257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59"/>
      <c r="N8" s="412"/>
    </row>
    <row r="9" spans="1:14" s="55" customFormat="1" ht="13" customHeight="1">
      <c r="A9" s="117">
        <v>1</v>
      </c>
      <c r="B9" s="60" t="s">
        <v>72</v>
      </c>
      <c r="C9" s="60" t="s">
        <v>285</v>
      </c>
      <c r="D9" s="48">
        <v>78.75</v>
      </c>
      <c r="E9" s="60" t="s">
        <v>294</v>
      </c>
      <c r="F9" s="60" t="s">
        <v>118</v>
      </c>
      <c r="G9" s="327">
        <v>65</v>
      </c>
      <c r="H9" s="327">
        <v>70</v>
      </c>
      <c r="I9" s="317">
        <v>72.5</v>
      </c>
      <c r="J9" s="105"/>
      <c r="K9" s="105">
        <v>70</v>
      </c>
      <c r="L9" s="110" t="e">
        <f>K9*E9</f>
        <v>#VALUE!</v>
      </c>
      <c r="M9" s="48" t="s">
        <v>164</v>
      </c>
    </row>
    <row r="10" spans="1:14" s="59" customFormat="1" ht="13" customHeight="1">
      <c r="A10" s="102"/>
      <c r="B10" s="62"/>
      <c r="C10" s="62"/>
      <c r="D10" s="63"/>
      <c r="E10" s="62"/>
      <c r="F10" s="62"/>
      <c r="G10" s="121"/>
      <c r="H10" s="121"/>
      <c r="I10" s="136"/>
      <c r="J10" s="121"/>
      <c r="K10" s="121"/>
      <c r="L10" s="128"/>
      <c r="M10" s="63"/>
    </row>
    <row r="11" spans="1:14" s="55" customFormat="1" ht="15" customHeight="1">
      <c r="A11" s="480" t="s">
        <v>268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63"/>
    </row>
    <row r="12" spans="1:14" s="55" customFormat="1" ht="13" customHeight="1">
      <c r="A12" s="118">
        <v>1</v>
      </c>
      <c r="B12" s="60" t="s">
        <v>62</v>
      </c>
      <c r="C12" s="60" t="s">
        <v>234</v>
      </c>
      <c r="D12" s="48">
        <v>42.95</v>
      </c>
      <c r="E12" s="80" t="s">
        <v>294</v>
      </c>
      <c r="F12" s="60" t="s">
        <v>119</v>
      </c>
      <c r="G12" s="327">
        <v>22.5</v>
      </c>
      <c r="H12" s="327">
        <v>25</v>
      </c>
      <c r="I12" s="151">
        <v>30</v>
      </c>
      <c r="J12" s="105"/>
      <c r="K12" s="105">
        <v>25</v>
      </c>
      <c r="L12" s="110" t="e">
        <f>K12*E12</f>
        <v>#VALUE!</v>
      </c>
      <c r="M12" s="48" t="s">
        <v>167</v>
      </c>
    </row>
    <row r="13" spans="1:14" s="59" customFormat="1" ht="13" customHeight="1">
      <c r="A13" s="123"/>
      <c r="B13" s="62"/>
      <c r="C13" s="62"/>
      <c r="D13" s="63"/>
      <c r="E13" s="366"/>
      <c r="F13" s="62"/>
      <c r="G13" s="121"/>
      <c r="H13" s="121"/>
      <c r="I13" s="136"/>
      <c r="J13" s="121"/>
      <c r="K13" s="121"/>
      <c r="L13" s="128"/>
      <c r="M13" s="63"/>
    </row>
    <row r="14" spans="1:14" s="55" customFormat="1" ht="16">
      <c r="A14" s="480" t="s">
        <v>279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63"/>
    </row>
    <row r="15" spans="1:14" s="55" customFormat="1" ht="13" customHeight="1">
      <c r="A15" s="117">
        <v>1</v>
      </c>
      <c r="B15" s="60" t="s">
        <v>63</v>
      </c>
      <c r="C15" s="60" t="s">
        <v>286</v>
      </c>
      <c r="D15" s="95">
        <v>55.5</v>
      </c>
      <c r="E15" s="60" t="s">
        <v>294</v>
      </c>
      <c r="F15" s="60" t="s">
        <v>112</v>
      </c>
      <c r="G15" s="327">
        <v>70</v>
      </c>
      <c r="H15" s="151">
        <v>80</v>
      </c>
      <c r="I15" s="151">
        <v>80</v>
      </c>
      <c r="J15" s="105"/>
      <c r="K15" s="105">
        <v>70</v>
      </c>
      <c r="L15" s="110" t="e">
        <f>K15*E15</f>
        <v>#VALUE!</v>
      </c>
      <c r="M15" s="48" t="s">
        <v>166</v>
      </c>
    </row>
    <row r="16" spans="1:14" s="59" customFormat="1" ht="13" customHeight="1">
      <c r="A16" s="102"/>
      <c r="B16" s="62"/>
      <c r="C16" s="62"/>
      <c r="D16" s="89"/>
      <c r="E16" s="62"/>
      <c r="F16" s="62"/>
      <c r="G16" s="121"/>
      <c r="H16" s="136"/>
      <c r="I16" s="136"/>
      <c r="J16" s="121"/>
      <c r="K16" s="121"/>
      <c r="L16" s="128"/>
      <c r="M16" s="63"/>
    </row>
    <row r="17" spans="1:14" s="55" customFormat="1" ht="16">
      <c r="A17" s="480" t="s">
        <v>269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63"/>
    </row>
    <row r="18" spans="1:14" s="55" customFormat="1" ht="13" customHeight="1">
      <c r="A18" s="152">
        <v>1</v>
      </c>
      <c r="B18" s="198" t="s">
        <v>65</v>
      </c>
      <c r="C18" s="198" t="s">
        <v>235</v>
      </c>
      <c r="D18" s="175">
        <v>59.35</v>
      </c>
      <c r="E18" s="198" t="s">
        <v>294</v>
      </c>
      <c r="F18" s="218" t="s">
        <v>112</v>
      </c>
      <c r="G18" s="155">
        <v>95</v>
      </c>
      <c r="H18" s="318">
        <v>95</v>
      </c>
      <c r="I18" s="164">
        <v>100</v>
      </c>
      <c r="J18" s="168"/>
      <c r="K18" s="168">
        <v>95</v>
      </c>
      <c r="L18" s="203" t="e">
        <f>K18*E18</f>
        <v>#VALUE!</v>
      </c>
      <c r="M18" s="125"/>
    </row>
    <row r="19" spans="1:14" s="55" customFormat="1" ht="13" customHeight="1">
      <c r="A19" s="381">
        <v>2</v>
      </c>
      <c r="B19" s="195" t="s">
        <v>52</v>
      </c>
      <c r="C19" s="195" t="s">
        <v>236</v>
      </c>
      <c r="D19" s="336">
        <v>58.55</v>
      </c>
      <c r="E19" s="195" t="s">
        <v>294</v>
      </c>
      <c r="F19" s="391" t="s">
        <v>112</v>
      </c>
      <c r="G19" s="328">
        <v>75</v>
      </c>
      <c r="H19" s="344">
        <v>80</v>
      </c>
      <c r="I19" s="337">
        <v>80</v>
      </c>
      <c r="J19" s="202"/>
      <c r="K19" s="202">
        <v>75</v>
      </c>
      <c r="L19" s="204" t="e">
        <f t="shared" ref="L19:L23" si="0">K19*E19</f>
        <v>#VALUE!</v>
      </c>
      <c r="M19" s="333"/>
    </row>
    <row r="20" spans="1:14" s="55" customFormat="1" ht="13" customHeight="1">
      <c r="A20" s="381">
        <v>3</v>
      </c>
      <c r="B20" s="334" t="s">
        <v>42</v>
      </c>
      <c r="C20" s="195" t="s">
        <v>237</v>
      </c>
      <c r="D20" s="336">
        <v>58.95</v>
      </c>
      <c r="E20" s="195" t="s">
        <v>294</v>
      </c>
      <c r="F20" s="391" t="s">
        <v>113</v>
      </c>
      <c r="G20" s="328">
        <v>60</v>
      </c>
      <c r="H20" s="340">
        <v>70</v>
      </c>
      <c r="I20" s="335">
        <v>72.5</v>
      </c>
      <c r="J20" s="202"/>
      <c r="K20" s="212">
        <v>72.5</v>
      </c>
      <c r="L20" s="204" t="e">
        <f t="shared" si="0"/>
        <v>#VALUE!</v>
      </c>
      <c r="M20" s="333" t="s">
        <v>168</v>
      </c>
    </row>
    <row r="21" spans="1:14" s="55" customFormat="1" ht="13" customHeight="1">
      <c r="A21" s="191">
        <v>4</v>
      </c>
      <c r="B21" s="195" t="s">
        <v>64</v>
      </c>
      <c r="C21" s="195" t="s">
        <v>238</v>
      </c>
      <c r="D21" s="199">
        <v>57.35</v>
      </c>
      <c r="E21" s="195" t="s">
        <v>294</v>
      </c>
      <c r="F21" s="391" t="s">
        <v>112</v>
      </c>
      <c r="G21" s="328">
        <v>45</v>
      </c>
      <c r="H21" s="340">
        <v>50</v>
      </c>
      <c r="I21" s="337">
        <v>55</v>
      </c>
      <c r="J21" s="202"/>
      <c r="K21" s="202">
        <v>50</v>
      </c>
      <c r="L21" s="204" t="e">
        <f t="shared" si="0"/>
        <v>#VALUE!</v>
      </c>
      <c r="M21" s="333" t="s">
        <v>166</v>
      </c>
    </row>
    <row r="22" spans="1:14" s="55" customFormat="1" ht="13" customHeight="1">
      <c r="A22" s="191">
        <v>1</v>
      </c>
      <c r="B22" s="195" t="s">
        <v>67</v>
      </c>
      <c r="C22" s="195" t="s">
        <v>171</v>
      </c>
      <c r="D22" s="199">
        <v>56.6</v>
      </c>
      <c r="E22" s="195" t="s">
        <v>292</v>
      </c>
      <c r="F22" s="391" t="s">
        <v>114</v>
      </c>
      <c r="G22" s="328">
        <v>70</v>
      </c>
      <c r="H22" s="340">
        <v>75</v>
      </c>
      <c r="I22" s="335">
        <v>82.5</v>
      </c>
      <c r="J22" s="202"/>
      <c r="K22" s="212">
        <v>82.5</v>
      </c>
      <c r="L22" s="204" t="e">
        <f t="shared" si="0"/>
        <v>#VALUE!</v>
      </c>
      <c r="M22" s="333" t="s">
        <v>165</v>
      </c>
    </row>
    <row r="23" spans="1:14" s="55" customFormat="1" ht="13" customHeight="1">
      <c r="A23" s="288">
        <v>1</v>
      </c>
      <c r="B23" s="197" t="s">
        <v>66</v>
      </c>
      <c r="C23" s="197" t="s">
        <v>132</v>
      </c>
      <c r="D23" s="173">
        <v>60</v>
      </c>
      <c r="E23" s="197" t="s">
        <v>296</v>
      </c>
      <c r="F23" s="86" t="s">
        <v>114</v>
      </c>
      <c r="G23" s="322">
        <v>90</v>
      </c>
      <c r="H23" s="323">
        <v>100</v>
      </c>
      <c r="I23" s="320">
        <v>105</v>
      </c>
      <c r="J23" s="170"/>
      <c r="K23" s="170">
        <v>105</v>
      </c>
      <c r="L23" s="205" t="e">
        <f t="shared" si="0"/>
        <v>#VALUE!</v>
      </c>
      <c r="M23" s="162" t="s">
        <v>165</v>
      </c>
    </row>
    <row r="24" spans="1:14" s="59" customFormat="1" ht="13" customHeight="1">
      <c r="A24" s="123"/>
      <c r="B24" s="62"/>
      <c r="C24" s="62"/>
      <c r="D24" s="89"/>
      <c r="E24" s="62"/>
      <c r="F24" s="62"/>
      <c r="G24" s="121"/>
      <c r="H24" s="121"/>
      <c r="I24" s="121"/>
      <c r="J24" s="121"/>
      <c r="K24" s="121"/>
      <c r="L24" s="128"/>
      <c r="M24" s="63"/>
    </row>
    <row r="25" spans="1:14" s="55" customFormat="1" ht="16">
      <c r="A25" s="480" t="s">
        <v>270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59"/>
    </row>
    <row r="26" spans="1:14" s="55" customFormat="1" ht="13" customHeight="1">
      <c r="A26" s="152">
        <v>1</v>
      </c>
      <c r="B26" s="198" t="s">
        <v>68</v>
      </c>
      <c r="C26" s="198" t="s">
        <v>239</v>
      </c>
      <c r="D26" s="175">
        <v>65.75</v>
      </c>
      <c r="E26" s="198" t="s">
        <v>294</v>
      </c>
      <c r="F26" s="218" t="s">
        <v>112</v>
      </c>
      <c r="G26" s="321">
        <v>80</v>
      </c>
      <c r="H26" s="318">
        <v>85</v>
      </c>
      <c r="I26" s="164">
        <v>90</v>
      </c>
      <c r="J26" s="168"/>
      <c r="K26" s="168">
        <v>85</v>
      </c>
      <c r="L26" s="203" t="e">
        <f>K26*E26</f>
        <v>#VALUE!</v>
      </c>
      <c r="M26" s="125" t="s">
        <v>166</v>
      </c>
    </row>
    <row r="27" spans="1:14" s="55" customFormat="1" ht="13" customHeight="1">
      <c r="A27" s="191">
        <v>2</v>
      </c>
      <c r="B27" s="195" t="s">
        <v>27</v>
      </c>
      <c r="C27" s="195" t="s">
        <v>240</v>
      </c>
      <c r="D27" s="336">
        <v>61.95</v>
      </c>
      <c r="E27" s="195" t="s">
        <v>294</v>
      </c>
      <c r="F27" s="391" t="s">
        <v>117</v>
      </c>
      <c r="G27" s="328">
        <v>55</v>
      </c>
      <c r="H27" s="340">
        <v>60</v>
      </c>
      <c r="I27" s="337">
        <v>70</v>
      </c>
      <c r="J27" s="202"/>
      <c r="K27" s="202">
        <v>60</v>
      </c>
      <c r="L27" s="204" t="e">
        <f>K27*E27</f>
        <v>#VALUE!</v>
      </c>
      <c r="M27" s="333" t="s">
        <v>163</v>
      </c>
    </row>
    <row r="28" spans="1:14" s="55" customFormat="1" ht="13" customHeight="1">
      <c r="A28" s="158">
        <v>1</v>
      </c>
      <c r="B28" s="197" t="s">
        <v>40</v>
      </c>
      <c r="C28" s="197" t="s">
        <v>172</v>
      </c>
      <c r="D28" s="176">
        <v>66.25</v>
      </c>
      <c r="E28" s="197" t="s">
        <v>292</v>
      </c>
      <c r="F28" s="86" t="s">
        <v>112</v>
      </c>
      <c r="G28" s="322">
        <v>110</v>
      </c>
      <c r="H28" s="323">
        <v>115</v>
      </c>
      <c r="I28" s="166">
        <v>122.5</v>
      </c>
      <c r="J28" s="170"/>
      <c r="K28" s="170">
        <v>115</v>
      </c>
      <c r="L28" s="205" t="s">
        <v>170</v>
      </c>
      <c r="M28" s="162"/>
    </row>
    <row r="29" spans="1:14" s="59" customFormat="1" ht="13" customHeight="1">
      <c r="A29" s="102"/>
      <c r="B29" s="62"/>
      <c r="C29" s="62"/>
      <c r="D29" s="63"/>
      <c r="E29" s="62"/>
      <c r="F29" s="62"/>
      <c r="G29" s="121"/>
      <c r="H29" s="121"/>
      <c r="I29" s="136"/>
      <c r="J29" s="121"/>
      <c r="K29" s="121"/>
      <c r="L29" s="128"/>
      <c r="M29" s="63"/>
    </row>
    <row r="30" spans="1:14" s="55" customFormat="1" ht="16">
      <c r="A30" s="480" t="s">
        <v>271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59"/>
      <c r="N30" s="410"/>
    </row>
    <row r="31" spans="1:14" s="55" customFormat="1" ht="13" customHeight="1">
      <c r="A31" s="414">
        <v>1</v>
      </c>
      <c r="B31" s="289" t="s">
        <v>71</v>
      </c>
      <c r="C31" s="289" t="s">
        <v>241</v>
      </c>
      <c r="D31" s="423">
        <v>69.099999999999994</v>
      </c>
      <c r="E31" s="289" t="s">
        <v>294</v>
      </c>
      <c r="F31" s="77" t="s">
        <v>112</v>
      </c>
      <c r="G31" s="428">
        <v>85</v>
      </c>
      <c r="H31" s="415">
        <v>92.5</v>
      </c>
      <c r="I31" s="430">
        <v>100</v>
      </c>
      <c r="J31" s="400"/>
      <c r="K31" s="400">
        <v>100</v>
      </c>
      <c r="L31" s="203" t="e">
        <f>K31*E31</f>
        <v>#VALUE!</v>
      </c>
      <c r="M31" s="125" t="s">
        <v>166</v>
      </c>
    </row>
    <row r="32" spans="1:14" s="55" customFormat="1" ht="13" customHeight="1">
      <c r="A32" s="416">
        <v>2</v>
      </c>
      <c r="B32" s="293" t="s">
        <v>69</v>
      </c>
      <c r="C32" s="293" t="s">
        <v>242</v>
      </c>
      <c r="D32" s="424" t="s">
        <v>70</v>
      </c>
      <c r="E32" s="293" t="s">
        <v>294</v>
      </c>
      <c r="F32" s="301" t="s">
        <v>112</v>
      </c>
      <c r="G32" s="343">
        <v>80</v>
      </c>
      <c r="H32" s="329">
        <v>85</v>
      </c>
      <c r="I32" s="344">
        <v>90</v>
      </c>
      <c r="J32" s="420"/>
      <c r="K32" s="420">
        <v>85</v>
      </c>
      <c r="L32" s="204" t="e">
        <f t="shared" ref="L32:L33" si="1">K32*E32</f>
        <v>#VALUE!</v>
      </c>
      <c r="M32" s="333" t="s">
        <v>166</v>
      </c>
    </row>
    <row r="33" spans="1:14" s="55" customFormat="1" ht="13" customHeight="1">
      <c r="A33" s="416">
        <v>1</v>
      </c>
      <c r="B33" s="293" t="s">
        <v>32</v>
      </c>
      <c r="C33" s="293" t="s">
        <v>133</v>
      </c>
      <c r="D33" s="425">
        <v>69.5</v>
      </c>
      <c r="E33" s="293" t="s">
        <v>293</v>
      </c>
      <c r="F33" s="301" t="s">
        <v>112</v>
      </c>
      <c r="G33" s="343">
        <v>110</v>
      </c>
      <c r="H33" s="329">
        <v>120</v>
      </c>
      <c r="I33" s="344">
        <v>135</v>
      </c>
      <c r="J33" s="420"/>
      <c r="K33" s="420">
        <v>120</v>
      </c>
      <c r="L33" s="204" t="e">
        <f t="shared" si="1"/>
        <v>#VALUE!</v>
      </c>
      <c r="M33" s="333"/>
    </row>
    <row r="34" spans="1:14" s="55" customFormat="1" ht="13" customHeight="1">
      <c r="A34" s="191">
        <v>1</v>
      </c>
      <c r="B34" s="293" t="s">
        <v>3</v>
      </c>
      <c r="C34" s="293" t="s">
        <v>173</v>
      </c>
      <c r="D34" s="336">
        <v>71.55</v>
      </c>
      <c r="E34" s="293" t="s">
        <v>292</v>
      </c>
      <c r="F34" s="301" t="s">
        <v>112</v>
      </c>
      <c r="G34" s="335">
        <v>135</v>
      </c>
      <c r="H34" s="328">
        <v>137.5</v>
      </c>
      <c r="I34" s="340">
        <v>140</v>
      </c>
      <c r="J34" s="202"/>
      <c r="K34" s="202">
        <v>140</v>
      </c>
      <c r="L34" s="204" t="e">
        <f>E34*K34</f>
        <v>#VALUE!</v>
      </c>
      <c r="M34" s="333"/>
    </row>
    <row r="35" spans="1:14" s="55" customFormat="1" ht="13" customHeight="1">
      <c r="A35" s="416">
        <v>2</v>
      </c>
      <c r="B35" s="293" t="s">
        <v>2</v>
      </c>
      <c r="C35" s="293" t="s">
        <v>174</v>
      </c>
      <c r="D35" s="424">
        <v>71.650000000000006</v>
      </c>
      <c r="E35" s="434" t="s">
        <v>292</v>
      </c>
      <c r="F35" s="301" t="s">
        <v>113</v>
      </c>
      <c r="G35" s="343">
        <v>110</v>
      </c>
      <c r="H35" s="329">
        <v>120</v>
      </c>
      <c r="I35" s="431">
        <v>132.5</v>
      </c>
      <c r="J35" s="420"/>
      <c r="K35" s="426">
        <v>132.5</v>
      </c>
      <c r="L35" s="204" t="e">
        <f>E35*K35</f>
        <v>#VALUE!</v>
      </c>
      <c r="M35" s="333"/>
    </row>
    <row r="36" spans="1:14" s="55" customFormat="1" ht="13" customHeight="1">
      <c r="A36" s="416">
        <v>3</v>
      </c>
      <c r="B36" s="293" t="s">
        <v>23</v>
      </c>
      <c r="C36" s="293" t="s">
        <v>175</v>
      </c>
      <c r="D36" s="425">
        <v>73.400000000000006</v>
      </c>
      <c r="E36" s="293" t="s">
        <v>292</v>
      </c>
      <c r="F36" s="301" t="s">
        <v>114</v>
      </c>
      <c r="G36" s="343">
        <v>125</v>
      </c>
      <c r="H36" s="413"/>
      <c r="I36" s="432"/>
      <c r="J36" s="421"/>
      <c r="K36" s="421">
        <v>125</v>
      </c>
      <c r="L36" s="204">
        <v>90.4375</v>
      </c>
      <c r="M36" s="333"/>
      <c r="N36" s="410"/>
    </row>
    <row r="37" spans="1:14" s="55" customFormat="1" ht="13" customHeight="1">
      <c r="A37" s="417">
        <v>1</v>
      </c>
      <c r="B37" s="290" t="s">
        <v>22</v>
      </c>
      <c r="C37" s="290" t="s">
        <v>134</v>
      </c>
      <c r="D37" s="427">
        <v>74.7</v>
      </c>
      <c r="E37" s="290" t="s">
        <v>291</v>
      </c>
      <c r="F37" s="302" t="s">
        <v>114</v>
      </c>
      <c r="G37" s="429">
        <v>115</v>
      </c>
      <c r="H37" s="419"/>
      <c r="I37" s="433"/>
      <c r="J37" s="422"/>
      <c r="K37" s="422">
        <v>115</v>
      </c>
      <c r="L37" s="205">
        <v>82.179000000000002</v>
      </c>
      <c r="M37" s="162"/>
      <c r="N37" s="410"/>
    </row>
    <row r="38" spans="1:14" s="59" customFormat="1" ht="13" customHeight="1">
      <c r="A38" s="222"/>
      <c r="B38" s="71"/>
      <c r="C38" s="71"/>
      <c r="D38" s="394"/>
      <c r="E38" s="71"/>
      <c r="F38" s="71"/>
      <c r="G38" s="240"/>
      <c r="H38" s="224"/>
      <c r="I38" s="224"/>
      <c r="J38" s="224"/>
      <c r="K38" s="224"/>
      <c r="L38" s="128"/>
      <c r="M38" s="63"/>
      <c r="N38" s="82"/>
    </row>
    <row r="39" spans="1:14" s="55" customFormat="1" ht="16">
      <c r="A39" s="480" t="s">
        <v>272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59"/>
      <c r="N39" s="412"/>
    </row>
    <row r="40" spans="1:14" s="55" customFormat="1" ht="13" customHeight="1">
      <c r="A40" s="152">
        <v>1</v>
      </c>
      <c r="B40" s="198" t="s">
        <v>51</v>
      </c>
      <c r="C40" s="198" t="s">
        <v>243</v>
      </c>
      <c r="D40" s="175">
        <v>80.349999999999994</v>
      </c>
      <c r="E40" s="218" t="s">
        <v>294</v>
      </c>
      <c r="F40" s="216" t="s">
        <v>112</v>
      </c>
      <c r="G40" s="321">
        <v>105</v>
      </c>
      <c r="H40" s="318">
        <v>110</v>
      </c>
      <c r="I40" s="164">
        <v>117.5</v>
      </c>
      <c r="J40" s="168"/>
      <c r="K40" s="156">
        <v>110</v>
      </c>
      <c r="L40" s="435" t="e">
        <f>K40*E40</f>
        <v>#VALUE!</v>
      </c>
      <c r="M40" s="125"/>
    </row>
    <row r="41" spans="1:14" s="55" customFormat="1" ht="13" customHeight="1">
      <c r="A41" s="191">
        <v>1</v>
      </c>
      <c r="B41" s="195" t="s">
        <v>76</v>
      </c>
      <c r="C41" s="195" t="s">
        <v>176</v>
      </c>
      <c r="D41" s="199">
        <v>80.599999999999994</v>
      </c>
      <c r="E41" s="391" t="s">
        <v>292</v>
      </c>
      <c r="F41" s="389" t="s">
        <v>112</v>
      </c>
      <c r="G41" s="328">
        <v>140</v>
      </c>
      <c r="H41" s="340">
        <v>150</v>
      </c>
      <c r="I41" s="335">
        <v>157.5</v>
      </c>
      <c r="J41" s="202"/>
      <c r="K41" s="120">
        <v>157.5</v>
      </c>
      <c r="L41" s="436">
        <v>107.02119999999999</v>
      </c>
      <c r="M41" s="333"/>
    </row>
    <row r="42" spans="1:14" s="55" customFormat="1" ht="13" customHeight="1">
      <c r="A42" s="191">
        <v>2</v>
      </c>
      <c r="B42" s="195" t="s">
        <v>35</v>
      </c>
      <c r="C42" s="195" t="s">
        <v>177</v>
      </c>
      <c r="D42" s="336">
        <v>82.05</v>
      </c>
      <c r="E42" s="391" t="s">
        <v>292</v>
      </c>
      <c r="F42" s="389" t="s">
        <v>117</v>
      </c>
      <c r="G42" s="328">
        <v>145</v>
      </c>
      <c r="H42" s="340">
        <v>152.5</v>
      </c>
      <c r="I42" s="335">
        <v>157.5</v>
      </c>
      <c r="J42" s="202"/>
      <c r="K42" s="120">
        <v>157.5</v>
      </c>
      <c r="L42" s="436">
        <v>105.90300000000001</v>
      </c>
      <c r="M42" s="333"/>
    </row>
    <row r="43" spans="1:14" s="55" customFormat="1" ht="13" customHeight="1">
      <c r="A43" s="191">
        <v>3</v>
      </c>
      <c r="B43" s="195" t="s">
        <v>75</v>
      </c>
      <c r="C43" s="195" t="s">
        <v>178</v>
      </c>
      <c r="D43" s="199">
        <v>81.5</v>
      </c>
      <c r="E43" s="391" t="s">
        <v>292</v>
      </c>
      <c r="F43" s="389" t="s">
        <v>112</v>
      </c>
      <c r="G43" s="328">
        <v>140</v>
      </c>
      <c r="H43" s="340">
        <v>147.5</v>
      </c>
      <c r="I43" s="337">
        <v>152.5</v>
      </c>
      <c r="J43" s="202"/>
      <c r="K43" s="120">
        <v>147.5</v>
      </c>
      <c r="L43" s="436">
        <v>99.547700000000006</v>
      </c>
      <c r="M43" s="333"/>
    </row>
    <row r="44" spans="1:14" s="55" customFormat="1" ht="13" customHeight="1">
      <c r="A44" s="191">
        <v>4</v>
      </c>
      <c r="B44" s="195" t="s">
        <v>74</v>
      </c>
      <c r="C44" s="195" t="s">
        <v>179</v>
      </c>
      <c r="D44" s="199">
        <v>82</v>
      </c>
      <c r="E44" s="391" t="s">
        <v>292</v>
      </c>
      <c r="F44" s="389" t="s">
        <v>114</v>
      </c>
      <c r="G44" s="328">
        <v>140</v>
      </c>
      <c r="H44" s="340">
        <v>145</v>
      </c>
      <c r="I44" s="337">
        <v>150</v>
      </c>
      <c r="J44" s="202"/>
      <c r="K44" s="121">
        <v>145</v>
      </c>
      <c r="L44" s="436">
        <v>97.498000000000005</v>
      </c>
      <c r="M44" s="333"/>
      <c r="N44" s="410"/>
    </row>
    <row r="45" spans="1:14" s="55" customFormat="1" ht="13" customHeight="1">
      <c r="A45" s="191">
        <v>5</v>
      </c>
      <c r="B45" s="195" t="s">
        <v>50</v>
      </c>
      <c r="C45" s="195" t="s">
        <v>180</v>
      </c>
      <c r="D45" s="336">
        <v>81.45</v>
      </c>
      <c r="E45" s="391" t="s">
        <v>292</v>
      </c>
      <c r="F45" s="389" t="s">
        <v>112</v>
      </c>
      <c r="G45" s="149">
        <v>120</v>
      </c>
      <c r="H45" s="340">
        <v>125</v>
      </c>
      <c r="I45" s="337">
        <v>130</v>
      </c>
      <c r="J45" s="202"/>
      <c r="K45" s="121">
        <v>125</v>
      </c>
      <c r="L45" s="436">
        <v>84.362499999999997</v>
      </c>
      <c r="M45" s="333"/>
      <c r="N45" s="410"/>
    </row>
    <row r="46" spans="1:14" s="55" customFormat="1" ht="13" customHeight="1">
      <c r="A46" s="191">
        <v>1</v>
      </c>
      <c r="B46" s="195" t="s">
        <v>73</v>
      </c>
      <c r="C46" s="195" t="s">
        <v>181</v>
      </c>
      <c r="D46" s="199">
        <v>79</v>
      </c>
      <c r="E46" s="391" t="s">
        <v>292</v>
      </c>
      <c r="F46" s="389" t="s">
        <v>114</v>
      </c>
      <c r="G46" s="328">
        <v>75</v>
      </c>
      <c r="H46" s="340">
        <v>80</v>
      </c>
      <c r="I46" s="335">
        <v>85</v>
      </c>
      <c r="J46" s="202"/>
      <c r="K46" s="121">
        <v>85</v>
      </c>
      <c r="L46" s="437" t="e">
        <f>K46*E46</f>
        <v>#VALUE!</v>
      </c>
      <c r="M46" s="333" t="s">
        <v>165</v>
      </c>
      <c r="N46" s="410"/>
    </row>
    <row r="47" spans="1:14" s="55" customFormat="1" ht="13" customHeight="1">
      <c r="A47" s="158">
        <v>1</v>
      </c>
      <c r="B47" s="197" t="s">
        <v>31</v>
      </c>
      <c r="C47" s="197" t="s">
        <v>135</v>
      </c>
      <c r="D47" s="173">
        <v>80</v>
      </c>
      <c r="E47" s="86" t="s">
        <v>297</v>
      </c>
      <c r="F47" s="217" t="s">
        <v>114</v>
      </c>
      <c r="G47" s="322">
        <v>120</v>
      </c>
      <c r="H47" s="323">
        <v>130</v>
      </c>
      <c r="I47" s="320">
        <v>135</v>
      </c>
      <c r="J47" s="170"/>
      <c r="K47" s="161">
        <v>135</v>
      </c>
      <c r="L47" s="438">
        <v>92.164400000000001</v>
      </c>
      <c r="M47" s="162"/>
    </row>
    <row r="48" spans="1:14" s="59" customFormat="1" ht="13" customHeight="1">
      <c r="A48" s="102"/>
      <c r="B48" s="62"/>
      <c r="C48" s="62"/>
      <c r="D48" s="89"/>
      <c r="E48" s="62"/>
      <c r="F48" s="62"/>
      <c r="G48" s="121"/>
      <c r="H48" s="121"/>
      <c r="I48" s="121"/>
      <c r="J48" s="121"/>
      <c r="K48" s="121"/>
      <c r="L48" s="223"/>
      <c r="M48" s="63"/>
    </row>
    <row r="49" spans="1:14" s="55" customFormat="1" ht="16">
      <c r="A49" s="480" t="s">
        <v>275</v>
      </c>
      <c r="B49" s="480"/>
      <c r="C49" s="480"/>
      <c r="D49" s="480"/>
      <c r="E49" s="480"/>
      <c r="F49" s="480"/>
      <c r="G49" s="480"/>
      <c r="H49" s="480"/>
      <c r="I49" s="480"/>
      <c r="J49" s="480"/>
      <c r="K49" s="480"/>
      <c r="L49" s="480"/>
      <c r="M49" s="59"/>
      <c r="N49" s="410"/>
    </row>
    <row r="50" spans="1:14" s="55" customFormat="1" ht="13" customHeight="1">
      <c r="A50" s="152">
        <v>1</v>
      </c>
      <c r="B50" s="198" t="s">
        <v>8</v>
      </c>
      <c r="C50" s="198" t="s">
        <v>182</v>
      </c>
      <c r="D50" s="171">
        <v>87.8</v>
      </c>
      <c r="E50" s="175" t="s">
        <v>292</v>
      </c>
      <c r="F50" s="218" t="s">
        <v>112</v>
      </c>
      <c r="G50" s="321">
        <v>155</v>
      </c>
      <c r="H50" s="318">
        <v>160</v>
      </c>
      <c r="I50" s="439"/>
      <c r="J50" s="168"/>
      <c r="K50" s="168">
        <v>160</v>
      </c>
      <c r="L50" s="387">
        <v>103.98</v>
      </c>
      <c r="M50" s="125"/>
      <c r="N50" s="410"/>
    </row>
    <row r="51" spans="1:14" s="55" customFormat="1" ht="13" customHeight="1">
      <c r="A51" s="191">
        <v>2</v>
      </c>
      <c r="B51" s="195" t="s">
        <v>77</v>
      </c>
      <c r="C51" s="195" t="s">
        <v>183</v>
      </c>
      <c r="D51" s="199">
        <v>89.9</v>
      </c>
      <c r="E51" s="195" t="s">
        <v>292</v>
      </c>
      <c r="F51" s="391" t="s">
        <v>112</v>
      </c>
      <c r="G51" s="328">
        <v>110</v>
      </c>
      <c r="H51" s="340">
        <v>117.5</v>
      </c>
      <c r="I51" s="337">
        <v>122.5</v>
      </c>
      <c r="J51" s="202"/>
      <c r="K51" s="212">
        <v>117.5</v>
      </c>
      <c r="L51" s="383">
        <v>75.12</v>
      </c>
      <c r="M51" s="333"/>
      <c r="N51" s="410"/>
    </row>
    <row r="52" spans="1:14" s="55" customFormat="1" ht="13" customHeight="1">
      <c r="A52" s="158">
        <v>1</v>
      </c>
      <c r="B52" s="197" t="s">
        <v>78</v>
      </c>
      <c r="C52" s="197" t="s">
        <v>136</v>
      </c>
      <c r="D52" s="173">
        <v>89.5</v>
      </c>
      <c r="E52" s="197" t="s">
        <v>298</v>
      </c>
      <c r="F52" s="86" t="s">
        <v>119</v>
      </c>
      <c r="G52" s="322">
        <v>110</v>
      </c>
      <c r="H52" s="323">
        <v>115</v>
      </c>
      <c r="I52" s="320">
        <v>117.5</v>
      </c>
      <c r="J52" s="170"/>
      <c r="K52" s="180">
        <v>117.5</v>
      </c>
      <c r="L52" s="388">
        <v>75.12</v>
      </c>
      <c r="M52" s="162"/>
    </row>
    <row r="53" spans="1:14" s="59" customFormat="1" ht="13" customHeight="1">
      <c r="A53" s="102"/>
      <c r="B53" s="62"/>
      <c r="C53" s="62"/>
      <c r="D53" s="89"/>
      <c r="E53" s="62"/>
      <c r="F53" s="62"/>
      <c r="G53" s="121"/>
      <c r="H53" s="121"/>
      <c r="I53" s="121"/>
      <c r="J53" s="121"/>
      <c r="K53" s="120"/>
      <c r="L53" s="223"/>
      <c r="M53" s="63"/>
    </row>
    <row r="54" spans="1:14" s="55" customFormat="1" ht="16">
      <c r="A54" s="480" t="s">
        <v>280</v>
      </c>
      <c r="B54" s="480"/>
      <c r="C54" s="480"/>
      <c r="D54" s="480"/>
      <c r="E54" s="480"/>
      <c r="F54" s="480"/>
      <c r="G54" s="480"/>
      <c r="H54" s="480"/>
      <c r="I54" s="480"/>
      <c r="J54" s="480"/>
      <c r="K54" s="480"/>
      <c r="L54" s="480"/>
      <c r="M54" s="59"/>
    </row>
    <row r="55" spans="1:14" s="55" customFormat="1" ht="13" customHeight="1">
      <c r="A55" s="152">
        <v>1</v>
      </c>
      <c r="B55" s="198" t="s">
        <v>10</v>
      </c>
      <c r="C55" s="198" t="s">
        <v>184</v>
      </c>
      <c r="D55" s="171">
        <v>97.6</v>
      </c>
      <c r="E55" s="198" t="s">
        <v>292</v>
      </c>
      <c r="F55" s="218" t="s">
        <v>112</v>
      </c>
      <c r="G55" s="321">
        <v>200</v>
      </c>
      <c r="H55" s="318">
        <v>210</v>
      </c>
      <c r="I55" s="319">
        <v>215</v>
      </c>
      <c r="J55" s="168"/>
      <c r="K55" s="168">
        <v>215</v>
      </c>
      <c r="L55" s="387">
        <v>132.51230000000001</v>
      </c>
      <c r="M55" s="125"/>
      <c r="N55" s="410"/>
    </row>
    <row r="56" spans="1:14" s="55" customFormat="1" ht="13" customHeight="1">
      <c r="A56" s="191">
        <v>2</v>
      </c>
      <c r="B56" s="195" t="s">
        <v>29</v>
      </c>
      <c r="C56" s="195" t="s">
        <v>185</v>
      </c>
      <c r="D56" s="336">
        <v>92.15</v>
      </c>
      <c r="E56" s="195" t="s">
        <v>292</v>
      </c>
      <c r="F56" s="391" t="s">
        <v>114</v>
      </c>
      <c r="G56" s="328">
        <v>170</v>
      </c>
      <c r="H56" s="340">
        <v>177.5</v>
      </c>
      <c r="I56" s="337">
        <v>185</v>
      </c>
      <c r="J56" s="202"/>
      <c r="K56" s="212">
        <v>177.5</v>
      </c>
      <c r="L56" s="383">
        <v>111.967</v>
      </c>
      <c r="M56" s="333"/>
      <c r="N56" s="410"/>
    </row>
    <row r="57" spans="1:14" s="55" customFormat="1" ht="13" customHeight="1">
      <c r="A57" s="191">
        <v>3</v>
      </c>
      <c r="B57" s="195" t="s">
        <v>34</v>
      </c>
      <c r="C57" s="195" t="s">
        <v>186</v>
      </c>
      <c r="D57" s="199">
        <v>99.1</v>
      </c>
      <c r="E57" s="195" t="s">
        <v>292</v>
      </c>
      <c r="F57" s="391" t="s">
        <v>114</v>
      </c>
      <c r="G57" s="328">
        <v>150</v>
      </c>
      <c r="H57" s="340">
        <v>155</v>
      </c>
      <c r="I57" s="335">
        <v>160</v>
      </c>
      <c r="J57" s="202"/>
      <c r="K57" s="202">
        <v>160</v>
      </c>
      <c r="L57" s="383">
        <v>97.727999999999994</v>
      </c>
      <c r="M57" s="333"/>
      <c r="N57" s="410"/>
    </row>
    <row r="58" spans="1:14" s="55" customFormat="1" ht="13" customHeight="1">
      <c r="A58" s="191">
        <v>4</v>
      </c>
      <c r="B58" s="195" t="s">
        <v>79</v>
      </c>
      <c r="C58" s="195" t="s">
        <v>187</v>
      </c>
      <c r="D58" s="199">
        <v>97.5</v>
      </c>
      <c r="E58" s="440" t="s">
        <v>292</v>
      </c>
      <c r="F58" s="391" t="s">
        <v>112</v>
      </c>
      <c r="G58" s="149">
        <v>155</v>
      </c>
      <c r="H58" s="340">
        <v>155</v>
      </c>
      <c r="I58" s="337">
        <v>160</v>
      </c>
      <c r="J58" s="202"/>
      <c r="K58" s="202">
        <v>155</v>
      </c>
      <c r="L58" s="383" t="e">
        <f>K58*E58</f>
        <v>#VALUE!</v>
      </c>
      <c r="M58" s="333"/>
    </row>
    <row r="59" spans="1:14" s="55" customFormat="1" ht="13" customHeight="1">
      <c r="A59" s="191">
        <v>1</v>
      </c>
      <c r="B59" s="195" t="s">
        <v>49</v>
      </c>
      <c r="C59" s="195" t="s">
        <v>137</v>
      </c>
      <c r="D59" s="199">
        <v>94</v>
      </c>
      <c r="E59" s="440" t="s">
        <v>291</v>
      </c>
      <c r="F59" s="391" t="s">
        <v>112</v>
      </c>
      <c r="G59" s="328">
        <v>150</v>
      </c>
      <c r="H59" s="340">
        <v>155</v>
      </c>
      <c r="I59" s="335">
        <v>162.5</v>
      </c>
      <c r="J59" s="202"/>
      <c r="K59" s="212">
        <v>162.5</v>
      </c>
      <c r="L59" s="383" t="e">
        <f>E59*K59</f>
        <v>#VALUE!</v>
      </c>
      <c r="M59" s="333"/>
    </row>
    <row r="60" spans="1:14" s="55" customFormat="1" ht="13" customHeight="1">
      <c r="A60" s="191">
        <v>1</v>
      </c>
      <c r="B60" s="195" t="s">
        <v>29</v>
      </c>
      <c r="C60" s="195" t="s">
        <v>138</v>
      </c>
      <c r="D60" s="336">
        <v>92.15</v>
      </c>
      <c r="E60" s="195" t="s">
        <v>295</v>
      </c>
      <c r="F60" s="391" t="s">
        <v>114</v>
      </c>
      <c r="G60" s="328">
        <v>170</v>
      </c>
      <c r="H60" s="340">
        <v>177.5</v>
      </c>
      <c r="I60" s="337">
        <v>185</v>
      </c>
      <c r="J60" s="202"/>
      <c r="K60" s="212">
        <v>177.5</v>
      </c>
      <c r="L60" s="383">
        <v>111.77119999999999</v>
      </c>
      <c r="M60" s="333"/>
      <c r="N60" s="410"/>
    </row>
    <row r="61" spans="1:14" s="55" customFormat="1" ht="13" customHeight="1">
      <c r="A61" s="191">
        <v>1</v>
      </c>
      <c r="B61" s="195" t="s">
        <v>47</v>
      </c>
      <c r="C61" s="195" t="s">
        <v>139</v>
      </c>
      <c r="D61" s="199">
        <v>95.3</v>
      </c>
      <c r="E61" s="195" t="s">
        <v>297</v>
      </c>
      <c r="F61" s="391" t="s">
        <v>112</v>
      </c>
      <c r="G61" s="328">
        <v>160</v>
      </c>
      <c r="H61" s="344">
        <v>165</v>
      </c>
      <c r="I61" s="337">
        <v>165</v>
      </c>
      <c r="J61" s="202"/>
      <c r="K61" s="202">
        <v>160</v>
      </c>
      <c r="L61" s="383">
        <v>99.376000000000005</v>
      </c>
      <c r="M61" s="333"/>
      <c r="N61" s="410"/>
    </row>
    <row r="62" spans="1:14" s="55" customFormat="1" ht="13" customHeight="1">
      <c r="A62" s="191">
        <v>2</v>
      </c>
      <c r="B62" s="195" t="s">
        <v>80</v>
      </c>
      <c r="C62" s="195" t="s">
        <v>140</v>
      </c>
      <c r="D62" s="199">
        <v>94.2</v>
      </c>
      <c r="E62" s="195" t="s">
        <v>297</v>
      </c>
      <c r="F62" s="391" t="s">
        <v>118</v>
      </c>
      <c r="G62" s="328">
        <v>152.5</v>
      </c>
      <c r="H62" s="344">
        <v>160</v>
      </c>
      <c r="I62" s="337">
        <v>160</v>
      </c>
      <c r="J62" s="202"/>
      <c r="K62" s="212">
        <v>152.5</v>
      </c>
      <c r="L62" s="383">
        <v>95.2209</v>
      </c>
      <c r="M62" s="333"/>
    </row>
    <row r="63" spans="1:14" s="55" customFormat="1" ht="13" customHeight="1">
      <c r="A63" s="158">
        <v>1</v>
      </c>
      <c r="B63" s="197" t="s">
        <v>43</v>
      </c>
      <c r="C63" s="197" t="s">
        <v>141</v>
      </c>
      <c r="D63" s="176">
        <v>91.65</v>
      </c>
      <c r="E63" s="197" t="s">
        <v>299</v>
      </c>
      <c r="F63" s="86" t="s">
        <v>112</v>
      </c>
      <c r="G63" s="322">
        <v>90</v>
      </c>
      <c r="H63" s="323">
        <v>100</v>
      </c>
      <c r="I63" s="166">
        <v>105</v>
      </c>
      <c r="J63" s="170"/>
      <c r="K63" s="170">
        <v>100</v>
      </c>
      <c r="L63" s="388">
        <v>63.249899999999997</v>
      </c>
      <c r="M63" s="162"/>
      <c r="N63" s="410"/>
    </row>
    <row r="64" spans="1:14" s="59" customFormat="1" ht="13" customHeight="1">
      <c r="A64" s="102"/>
      <c r="B64" s="62"/>
      <c r="C64" s="62"/>
      <c r="D64" s="63"/>
      <c r="E64" s="62"/>
      <c r="F64" s="62"/>
      <c r="G64" s="121"/>
      <c r="H64" s="121"/>
      <c r="I64" s="136"/>
      <c r="J64" s="121"/>
      <c r="K64" s="121"/>
      <c r="L64" s="223"/>
      <c r="M64" s="63"/>
      <c r="N64" s="82"/>
    </row>
    <row r="65" spans="1:14" s="55" customFormat="1" ht="16">
      <c r="A65" s="480" t="s">
        <v>276</v>
      </c>
      <c r="B65" s="480"/>
      <c r="C65" s="480"/>
      <c r="D65" s="480"/>
      <c r="E65" s="480"/>
      <c r="F65" s="480"/>
      <c r="G65" s="480"/>
      <c r="H65" s="480"/>
      <c r="I65" s="480"/>
      <c r="J65" s="480"/>
      <c r="K65" s="480"/>
      <c r="L65" s="480"/>
      <c r="M65" s="59"/>
      <c r="N65" s="410"/>
    </row>
    <row r="66" spans="1:14" s="55" customFormat="1" ht="13" customHeight="1">
      <c r="A66" s="414">
        <v>1</v>
      </c>
      <c r="B66" s="289" t="s">
        <v>28</v>
      </c>
      <c r="C66" s="289" t="s">
        <v>142</v>
      </c>
      <c r="D66" s="441" t="s">
        <v>81</v>
      </c>
      <c r="E66" s="77" t="s">
        <v>293</v>
      </c>
      <c r="F66" s="297" t="s">
        <v>112</v>
      </c>
      <c r="G66" s="415">
        <v>120</v>
      </c>
      <c r="H66" s="444">
        <v>135</v>
      </c>
      <c r="I66" s="187">
        <v>150</v>
      </c>
      <c r="J66" s="400"/>
      <c r="K66" s="400">
        <v>135</v>
      </c>
      <c r="L66" s="178" t="e">
        <f>K66*E66</f>
        <v>#VALUE!</v>
      </c>
      <c r="M66" s="125"/>
      <c r="N66" s="410"/>
    </row>
    <row r="67" spans="1:14" s="55" customFormat="1" ht="13" customHeight="1">
      <c r="A67" s="416">
        <v>1</v>
      </c>
      <c r="B67" s="293" t="s">
        <v>83</v>
      </c>
      <c r="C67" s="293" t="s">
        <v>188</v>
      </c>
      <c r="D67" s="424">
        <v>104.25</v>
      </c>
      <c r="E67" s="442" t="s">
        <v>292</v>
      </c>
      <c r="F67" s="299" t="s">
        <v>116</v>
      </c>
      <c r="G67" s="329">
        <v>180</v>
      </c>
      <c r="H67" s="445">
        <v>185</v>
      </c>
      <c r="I67" s="431">
        <v>190</v>
      </c>
      <c r="J67" s="420"/>
      <c r="K67" s="420">
        <v>190</v>
      </c>
      <c r="L67" s="383">
        <v>113.92149999999999</v>
      </c>
      <c r="M67" s="333"/>
      <c r="N67" s="410"/>
    </row>
    <row r="68" spans="1:14" s="55" customFormat="1" ht="13" customHeight="1">
      <c r="A68" s="416">
        <v>2</v>
      </c>
      <c r="B68" s="293" t="s">
        <v>82</v>
      </c>
      <c r="C68" s="293" t="s">
        <v>189</v>
      </c>
      <c r="D68" s="424">
        <v>102.15</v>
      </c>
      <c r="E68" s="301" t="s">
        <v>292</v>
      </c>
      <c r="F68" s="299" t="s">
        <v>112</v>
      </c>
      <c r="G68" s="329">
        <v>155</v>
      </c>
      <c r="H68" s="445">
        <v>162.5</v>
      </c>
      <c r="I68" s="344">
        <v>170</v>
      </c>
      <c r="J68" s="420"/>
      <c r="K68" s="426">
        <v>162.5</v>
      </c>
      <c r="L68" s="383">
        <v>98.068700000000007</v>
      </c>
      <c r="M68" s="333"/>
      <c r="N68" s="410"/>
    </row>
    <row r="69" spans="1:14" s="55" customFormat="1" ht="13" customHeight="1">
      <c r="A69" s="416">
        <v>3</v>
      </c>
      <c r="B69" s="293" t="s">
        <v>19</v>
      </c>
      <c r="C69" s="293" t="s">
        <v>124</v>
      </c>
      <c r="D69" s="425">
        <v>108.7</v>
      </c>
      <c r="E69" s="443" t="s">
        <v>292</v>
      </c>
      <c r="F69" s="299" t="s">
        <v>112</v>
      </c>
      <c r="G69" s="329">
        <v>110</v>
      </c>
      <c r="H69" s="445">
        <v>120</v>
      </c>
      <c r="I69" s="431">
        <v>127.5</v>
      </c>
      <c r="J69" s="420"/>
      <c r="K69" s="426">
        <v>127.5</v>
      </c>
      <c r="L69" s="383">
        <v>75.3142</v>
      </c>
      <c r="M69" s="333"/>
      <c r="N69" s="410"/>
    </row>
    <row r="70" spans="1:14" s="55" customFormat="1" ht="13" customHeight="1">
      <c r="A70" s="417">
        <v>1</v>
      </c>
      <c r="B70" s="290" t="s">
        <v>30</v>
      </c>
      <c r="C70" s="290" t="s">
        <v>143</v>
      </c>
      <c r="D70" s="427">
        <v>100.7</v>
      </c>
      <c r="E70" s="302" t="s">
        <v>291</v>
      </c>
      <c r="F70" s="300" t="s">
        <v>112</v>
      </c>
      <c r="G70" s="418">
        <v>155</v>
      </c>
      <c r="H70" s="446">
        <v>160</v>
      </c>
      <c r="I70" s="447">
        <v>167.5</v>
      </c>
      <c r="J70" s="342"/>
      <c r="K70" s="399">
        <v>167.5</v>
      </c>
      <c r="L70" s="388">
        <v>101.6657</v>
      </c>
      <c r="M70" s="162"/>
    </row>
    <row r="71" spans="1:14" s="59" customFormat="1" ht="13" customHeight="1">
      <c r="A71" s="222"/>
      <c r="B71" s="71"/>
      <c r="C71" s="71"/>
      <c r="D71" s="394"/>
      <c r="E71" s="71"/>
      <c r="F71" s="71"/>
      <c r="G71" s="240"/>
      <c r="H71" s="240"/>
      <c r="I71" s="240"/>
      <c r="J71" s="240"/>
      <c r="K71" s="307"/>
      <c r="L71" s="223"/>
      <c r="M71" s="63"/>
    </row>
    <row r="72" spans="1:14" s="55" customFormat="1" ht="16">
      <c r="A72" s="480" t="s">
        <v>281</v>
      </c>
      <c r="B72" s="480"/>
      <c r="C72" s="480"/>
      <c r="D72" s="480"/>
      <c r="E72" s="480"/>
      <c r="F72" s="480"/>
      <c r="G72" s="480"/>
      <c r="H72" s="480"/>
      <c r="I72" s="480"/>
      <c r="J72" s="480"/>
      <c r="K72" s="480"/>
      <c r="L72" s="480"/>
      <c r="M72" s="59"/>
      <c r="N72" s="82"/>
    </row>
    <row r="73" spans="1:14" s="55" customFormat="1" ht="13" customHeight="1">
      <c r="A73" s="117">
        <v>1</v>
      </c>
      <c r="B73" s="60" t="s">
        <v>85</v>
      </c>
      <c r="C73" s="60" t="s">
        <v>190</v>
      </c>
      <c r="D73" s="95">
        <v>114.2</v>
      </c>
      <c r="E73" s="60" t="s">
        <v>292</v>
      </c>
      <c r="F73" s="60" t="s">
        <v>112</v>
      </c>
      <c r="G73" s="327">
        <v>140</v>
      </c>
      <c r="H73" s="327">
        <v>145</v>
      </c>
      <c r="I73" s="327">
        <v>150</v>
      </c>
      <c r="J73" s="105"/>
      <c r="K73" s="105">
        <v>150</v>
      </c>
      <c r="L73" s="228">
        <v>87.314999999999998</v>
      </c>
      <c r="M73" s="48"/>
    </row>
    <row r="74" spans="1:14" s="59" customFormat="1" ht="13" customHeight="1">
      <c r="A74" s="102"/>
      <c r="B74" s="62"/>
      <c r="C74" s="62"/>
      <c r="D74" s="89"/>
      <c r="E74" s="62"/>
      <c r="F74" s="62"/>
      <c r="G74" s="121"/>
      <c r="H74" s="121"/>
      <c r="I74" s="121"/>
      <c r="J74" s="121"/>
      <c r="K74" s="121"/>
      <c r="L74" s="223"/>
      <c r="M74" s="63"/>
    </row>
    <row r="75" spans="1:14" s="55" customFormat="1" ht="16">
      <c r="A75" s="480" t="s">
        <v>282</v>
      </c>
      <c r="B75" s="480"/>
      <c r="C75" s="480"/>
      <c r="D75" s="480"/>
      <c r="E75" s="480"/>
      <c r="F75" s="480"/>
      <c r="G75" s="480"/>
      <c r="H75" s="480"/>
      <c r="I75" s="480"/>
      <c r="J75" s="480"/>
      <c r="K75" s="480"/>
      <c r="L75" s="480"/>
      <c r="M75" s="59"/>
      <c r="N75" s="410"/>
    </row>
    <row r="76" spans="1:14" s="55" customFormat="1" ht="13" customHeight="1">
      <c r="A76" s="152">
        <v>1</v>
      </c>
      <c r="B76" s="289" t="s">
        <v>45</v>
      </c>
      <c r="C76" s="289" t="s">
        <v>144</v>
      </c>
      <c r="D76" s="175">
        <v>128.65</v>
      </c>
      <c r="E76" s="77" t="s">
        <v>293</v>
      </c>
      <c r="F76" s="287" t="s">
        <v>113</v>
      </c>
      <c r="G76" s="331">
        <v>170</v>
      </c>
      <c r="H76" s="318">
        <v>180</v>
      </c>
      <c r="I76" s="164">
        <v>190</v>
      </c>
      <c r="J76" s="168"/>
      <c r="K76" s="168">
        <v>180</v>
      </c>
      <c r="L76" s="387" t="e">
        <f>K76*E76</f>
        <v>#VALUE!</v>
      </c>
      <c r="M76" s="125"/>
      <c r="N76" s="410"/>
    </row>
    <row r="77" spans="1:14" s="55" customFormat="1" ht="13" customHeight="1">
      <c r="A77" s="158">
        <v>1</v>
      </c>
      <c r="B77" s="197" t="s">
        <v>41</v>
      </c>
      <c r="C77" s="197" t="s">
        <v>191</v>
      </c>
      <c r="D77" s="173">
        <v>128.69999999999999</v>
      </c>
      <c r="E77" s="86" t="s">
        <v>292</v>
      </c>
      <c r="F77" s="193" t="s">
        <v>112</v>
      </c>
      <c r="G77" s="332">
        <v>182.5</v>
      </c>
      <c r="H77" s="323">
        <v>190</v>
      </c>
      <c r="I77" s="320">
        <v>195</v>
      </c>
      <c r="J77" s="170"/>
      <c r="K77" s="170">
        <v>195</v>
      </c>
      <c r="L77" s="388" t="e">
        <f>K77*E77</f>
        <v>#VALUE!</v>
      </c>
      <c r="M77" s="162"/>
      <c r="N77" s="410"/>
    </row>
    <row r="78" spans="1:14" s="59" customFormat="1" ht="13" customHeight="1">
      <c r="A78" s="102"/>
      <c r="B78" s="62"/>
      <c r="C78" s="62"/>
      <c r="D78" s="89"/>
      <c r="E78" s="62"/>
      <c r="F78" s="62"/>
      <c r="G78" s="121"/>
      <c r="H78" s="121"/>
      <c r="I78" s="121"/>
      <c r="J78" s="121"/>
      <c r="K78" s="121"/>
      <c r="L78" s="223"/>
      <c r="M78" s="63"/>
      <c r="N78" s="82"/>
    </row>
    <row r="79" spans="1:14" s="55" customFormat="1" ht="16">
      <c r="A79" s="480" t="s">
        <v>283</v>
      </c>
      <c r="B79" s="480"/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59"/>
    </row>
    <row r="80" spans="1:14" s="55" customFormat="1" ht="13" customHeight="1">
      <c r="A80" s="117">
        <v>1</v>
      </c>
      <c r="B80" s="60" t="s">
        <v>33</v>
      </c>
      <c r="C80" s="60" t="s">
        <v>145</v>
      </c>
      <c r="D80" s="48">
        <v>144.55000000000001</v>
      </c>
      <c r="E80" s="60" t="s">
        <v>295</v>
      </c>
      <c r="F80" s="60" t="s">
        <v>114</v>
      </c>
      <c r="G80" s="327">
        <v>200</v>
      </c>
      <c r="H80" s="327">
        <v>210</v>
      </c>
      <c r="I80" s="327">
        <v>215</v>
      </c>
      <c r="J80" s="105"/>
      <c r="K80" s="105">
        <v>215</v>
      </c>
      <c r="L80" s="228">
        <v>119.65</v>
      </c>
      <c r="M80" s="48"/>
    </row>
    <row r="81" spans="1:14" ht="13" customHeight="1">
      <c r="N81" s="81"/>
    </row>
    <row r="82" spans="1:14" s="54" customFormat="1" ht="13" customHeight="1">
      <c r="A82" s="119"/>
      <c r="B82" s="99"/>
      <c r="C82" s="99"/>
      <c r="D82" s="99"/>
      <c r="E82" s="99"/>
      <c r="F82" s="99"/>
      <c r="G82" s="147"/>
      <c r="H82" s="147"/>
      <c r="I82" s="147"/>
      <c r="J82" s="147"/>
      <c r="K82" s="108"/>
      <c r="L82" s="395"/>
      <c r="M82" s="93"/>
      <c r="N82" s="81"/>
    </row>
    <row r="83" spans="1:14" ht="13" customHeight="1">
      <c r="A83" s="114"/>
      <c r="F83" s="57"/>
      <c r="G83" s="139"/>
      <c r="H83" s="139"/>
      <c r="I83" s="139"/>
      <c r="J83" s="140"/>
      <c r="K83" s="112"/>
      <c r="L83" s="114"/>
      <c r="M83" s="59"/>
    </row>
    <row r="84" spans="1:14" s="351" customFormat="1" ht="18">
      <c r="A84" s="372"/>
      <c r="B84" s="348" t="s">
        <v>87</v>
      </c>
      <c r="C84" s="348"/>
      <c r="D84" s="370"/>
      <c r="E84" s="370"/>
      <c r="F84" s="377"/>
      <c r="G84" s="349"/>
      <c r="H84" s="349"/>
      <c r="I84" s="349"/>
      <c r="J84" s="349"/>
      <c r="K84" s="372"/>
      <c r="L84" s="372"/>
      <c r="M84" s="377"/>
    </row>
    <row r="85" spans="1:14" s="351" customFormat="1" ht="20">
      <c r="A85" s="369"/>
      <c r="B85" s="352" t="s">
        <v>88</v>
      </c>
      <c r="C85" s="352"/>
      <c r="D85" s="370"/>
      <c r="E85" s="370"/>
      <c r="F85" s="371"/>
      <c r="G85" s="349"/>
      <c r="H85" s="349"/>
      <c r="I85" s="349"/>
      <c r="J85" s="349"/>
      <c r="K85" s="372"/>
      <c r="L85" s="398"/>
      <c r="M85" s="377"/>
    </row>
    <row r="86" spans="1:14" s="351" customFormat="1" ht="20">
      <c r="A86" s="369"/>
      <c r="B86" s="353"/>
      <c r="C86" s="354" t="s">
        <v>216</v>
      </c>
      <c r="D86" s="370"/>
      <c r="E86" s="370"/>
      <c r="F86" s="371"/>
      <c r="G86" s="349"/>
      <c r="H86" s="349"/>
      <c r="I86" s="349"/>
      <c r="J86" s="349"/>
      <c r="K86" s="372"/>
      <c r="L86" s="398"/>
      <c r="M86" s="377"/>
    </row>
    <row r="87" spans="1:14" s="351" customFormat="1" ht="14" customHeight="1">
      <c r="A87" s="369"/>
      <c r="B87" s="396" t="s">
        <v>89</v>
      </c>
      <c r="C87" s="396" t="s">
        <v>215</v>
      </c>
      <c r="D87" s="396" t="s">
        <v>1</v>
      </c>
      <c r="E87" s="396" t="s">
        <v>90</v>
      </c>
      <c r="F87" s="396" t="s">
        <v>53</v>
      </c>
      <c r="G87" s="349"/>
      <c r="H87" s="349"/>
      <c r="I87" s="349"/>
      <c r="J87" s="349"/>
      <c r="K87" s="372"/>
      <c r="L87" s="398"/>
      <c r="M87" s="377"/>
      <c r="N87" s="449"/>
    </row>
    <row r="88" spans="1:14" s="351" customFormat="1" ht="13" customHeight="1">
      <c r="A88" s="369"/>
      <c r="B88" s="355" t="s">
        <v>10</v>
      </c>
      <c r="C88" s="355" t="s">
        <v>216</v>
      </c>
      <c r="D88" s="452" t="s">
        <v>106</v>
      </c>
      <c r="E88" s="453">
        <v>215</v>
      </c>
      <c r="F88" s="452">
        <v>132.51230000000001</v>
      </c>
      <c r="G88" s="349"/>
      <c r="H88" s="349"/>
      <c r="I88" s="349"/>
      <c r="J88" s="349"/>
      <c r="K88" s="372"/>
      <c r="L88" s="398"/>
      <c r="M88" s="377"/>
    </row>
    <row r="89" spans="1:14" s="351" customFormat="1" ht="13" customHeight="1">
      <c r="A89" s="369"/>
      <c r="B89" s="355" t="s">
        <v>83</v>
      </c>
      <c r="C89" s="355" t="s">
        <v>216</v>
      </c>
      <c r="D89" s="452" t="s">
        <v>103</v>
      </c>
      <c r="E89" s="453">
        <v>190</v>
      </c>
      <c r="F89" s="365">
        <v>113.92149999999999</v>
      </c>
      <c r="G89" s="349"/>
      <c r="H89" s="349"/>
      <c r="I89" s="349"/>
      <c r="J89" s="349"/>
      <c r="K89" s="372"/>
      <c r="L89" s="398"/>
      <c r="M89" s="377"/>
    </row>
    <row r="90" spans="1:14" s="351" customFormat="1" ht="13" customHeight="1">
      <c r="A90" s="369"/>
      <c r="B90" s="355" t="s">
        <v>29</v>
      </c>
      <c r="C90" s="355" t="s">
        <v>216</v>
      </c>
      <c r="D90" s="452" t="s">
        <v>106</v>
      </c>
      <c r="E90" s="452" t="s">
        <v>108</v>
      </c>
      <c r="F90" s="452">
        <v>111.77119999999999</v>
      </c>
      <c r="G90" s="349"/>
      <c r="H90" s="349"/>
      <c r="I90" s="349"/>
      <c r="J90" s="349"/>
      <c r="K90" s="372"/>
      <c r="L90" s="398"/>
      <c r="M90" s="377"/>
    </row>
    <row r="91" spans="1:14" s="351" customFormat="1" ht="13" customHeight="1">
      <c r="A91" s="369"/>
      <c r="B91" s="355"/>
      <c r="C91" s="355"/>
      <c r="D91" s="355"/>
      <c r="E91" s="355"/>
      <c r="F91" s="355"/>
      <c r="G91" s="349"/>
      <c r="H91" s="349"/>
      <c r="I91" s="349"/>
      <c r="J91" s="349"/>
      <c r="K91" s="372"/>
      <c r="L91" s="398"/>
      <c r="M91" s="377"/>
    </row>
    <row r="92" spans="1:14" s="351" customFormat="1" ht="20">
      <c r="A92" s="369"/>
      <c r="B92" s="448"/>
      <c r="C92" s="450" t="s">
        <v>109</v>
      </c>
      <c r="D92" s="448"/>
      <c r="E92" s="448"/>
      <c r="F92" s="448"/>
      <c r="G92" s="349"/>
      <c r="H92" s="349"/>
      <c r="I92" s="349"/>
      <c r="J92" s="349"/>
      <c r="K92" s="372"/>
      <c r="L92" s="398"/>
      <c r="M92" s="377"/>
    </row>
    <row r="93" spans="1:14" s="351" customFormat="1" ht="14" customHeight="1">
      <c r="A93" s="369"/>
      <c r="B93" s="396" t="s">
        <v>89</v>
      </c>
      <c r="C93" s="396" t="s">
        <v>215</v>
      </c>
      <c r="D93" s="396" t="s">
        <v>1</v>
      </c>
      <c r="E93" s="454" t="s">
        <v>90</v>
      </c>
      <c r="F93" s="396" t="s">
        <v>53</v>
      </c>
      <c r="G93" s="349"/>
      <c r="H93" s="349"/>
      <c r="I93" s="349"/>
      <c r="J93" s="349"/>
      <c r="K93" s="372"/>
      <c r="L93" s="398"/>
      <c r="M93" s="377"/>
    </row>
    <row r="94" spans="1:14" s="351" customFormat="1" ht="13" customHeight="1">
      <c r="A94" s="398"/>
      <c r="B94" s="355" t="s">
        <v>33</v>
      </c>
      <c r="C94" s="355" t="s">
        <v>109</v>
      </c>
      <c r="D94" s="452" t="s">
        <v>120</v>
      </c>
      <c r="E94" s="453">
        <v>215</v>
      </c>
      <c r="F94" s="365">
        <v>119.65</v>
      </c>
      <c r="G94" s="349"/>
      <c r="H94" s="349"/>
      <c r="I94" s="349"/>
      <c r="J94" s="376"/>
      <c r="K94" s="372"/>
      <c r="L94" s="398"/>
      <c r="M94" s="451"/>
    </row>
    <row r="95" spans="1:14" s="351" customFormat="1" ht="13" customHeight="1">
      <c r="A95" s="369"/>
      <c r="B95" s="355" t="s">
        <v>29</v>
      </c>
      <c r="C95" s="355" t="s">
        <v>109</v>
      </c>
      <c r="D95" s="452" t="s">
        <v>106</v>
      </c>
      <c r="E95" s="452" t="s">
        <v>108</v>
      </c>
      <c r="F95" s="452">
        <v>111.77119999999999</v>
      </c>
      <c r="G95" s="349"/>
      <c r="H95" s="349"/>
      <c r="I95" s="349"/>
      <c r="J95" s="349"/>
      <c r="K95" s="372"/>
      <c r="L95" s="398"/>
      <c r="M95" s="377"/>
    </row>
    <row r="96" spans="1:14" s="351" customFormat="1" ht="13" customHeight="1">
      <c r="A96" s="369"/>
      <c r="B96" s="397" t="s">
        <v>30</v>
      </c>
      <c r="C96" s="355" t="s">
        <v>109</v>
      </c>
      <c r="D96" s="452">
        <v>110</v>
      </c>
      <c r="E96" s="452">
        <v>167.5</v>
      </c>
      <c r="F96" s="365">
        <v>101.6657</v>
      </c>
      <c r="G96" s="349"/>
      <c r="H96" s="349"/>
      <c r="I96" s="349"/>
      <c r="J96" s="349"/>
      <c r="K96" s="372"/>
      <c r="L96" s="398"/>
      <c r="M96" s="377"/>
    </row>
    <row r="97" spans="1:13" s="351" customFormat="1" ht="13" customHeight="1">
      <c r="A97" s="369"/>
      <c r="B97" s="371"/>
      <c r="C97" s="371"/>
      <c r="D97" s="371"/>
      <c r="E97" s="371"/>
      <c r="F97" s="371"/>
      <c r="G97" s="349"/>
      <c r="H97" s="349"/>
      <c r="I97" s="349"/>
      <c r="J97" s="349"/>
      <c r="K97" s="372"/>
      <c r="L97" s="398"/>
      <c r="M97" s="377"/>
    </row>
    <row r="98" spans="1:13" s="351" customFormat="1" ht="13" customHeight="1">
      <c r="A98" s="369"/>
      <c r="B98" s="371"/>
      <c r="C98" s="371"/>
      <c r="D98" s="371"/>
      <c r="E98" s="371"/>
      <c r="F98" s="371"/>
      <c r="G98" s="349"/>
      <c r="H98" s="349"/>
      <c r="I98" s="349"/>
      <c r="J98" s="349"/>
      <c r="K98" s="372"/>
      <c r="L98" s="398"/>
      <c r="M98" s="377"/>
    </row>
    <row r="99" spans="1:13" s="351" customFormat="1" ht="13" customHeight="1">
      <c r="A99" s="369"/>
      <c r="B99" s="371"/>
      <c r="C99" s="371"/>
      <c r="D99" s="371"/>
      <c r="E99" s="371"/>
      <c r="F99" s="371"/>
      <c r="G99" s="349"/>
      <c r="H99" s="349"/>
      <c r="I99" s="349"/>
      <c r="J99" s="349"/>
      <c r="K99" s="372"/>
      <c r="L99" s="398"/>
      <c r="M99" s="377"/>
    </row>
    <row r="100" spans="1:13" ht="13" customHeight="1"/>
    <row r="101" spans="1:13" ht="13" customHeight="1"/>
    <row r="102" spans="1:13" ht="13" customHeight="1"/>
    <row r="103" spans="1:13" ht="13" customHeight="1"/>
    <row r="104" spans="1:13" ht="13" customHeight="1"/>
    <row r="105" spans="1:13" ht="13" customHeight="1"/>
    <row r="106" spans="1:13" ht="13" customHeight="1"/>
    <row r="107" spans="1:13" ht="13" customHeight="1"/>
    <row r="108" spans="1:13" ht="13" customHeight="1"/>
    <row r="109" spans="1:13" ht="13" customHeight="1"/>
    <row r="110" spans="1:13" ht="13" customHeight="1"/>
    <row r="111" spans="1:13" ht="13" customHeight="1">
      <c r="A111" s="108"/>
      <c r="F111" s="93"/>
      <c r="L111" s="108"/>
    </row>
    <row r="112" spans="1:13" ht="13" customHeight="1"/>
    <row r="113" spans="6:6" ht="13" customHeight="1"/>
    <row r="114" spans="6:6" ht="13" customHeight="1"/>
    <row r="115" spans="6:6" ht="13" customHeight="1"/>
    <row r="116" spans="6:6" ht="13" customHeight="1">
      <c r="F116" s="93"/>
    </row>
    <row r="117" spans="6:6" ht="13" customHeight="1">
      <c r="F117" s="57"/>
    </row>
    <row r="118" spans="6:6" ht="13" customHeight="1">
      <c r="F118" s="66"/>
    </row>
    <row r="119" spans="6:6" ht="13" customHeight="1">
      <c r="F119" s="13"/>
    </row>
    <row r="120" spans="6:6" ht="13" customHeight="1"/>
    <row r="121" spans="6:6" ht="13" customHeight="1"/>
    <row r="122" spans="6:6" ht="13" customHeight="1"/>
    <row r="123" spans="6:6" ht="13" customHeight="1"/>
    <row r="124" spans="6:6" ht="13" customHeight="1"/>
    <row r="125" spans="6:6" ht="13" customHeight="1"/>
    <row r="126" spans="6:6" ht="13" customHeight="1"/>
    <row r="127" spans="6:6" ht="13" customHeight="1"/>
    <row r="128" spans="6:6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</sheetData>
  <mergeCells count="25">
    <mergeCell ref="A1:M2"/>
    <mergeCell ref="L3:L4"/>
    <mergeCell ref="M3:M4"/>
    <mergeCell ref="A3:A4"/>
    <mergeCell ref="B3:B4"/>
    <mergeCell ref="E3:E4"/>
    <mergeCell ref="F3:F4"/>
    <mergeCell ref="G3:J3"/>
    <mergeCell ref="C3:C4"/>
    <mergeCell ref="D3:D4"/>
    <mergeCell ref="K3:K4"/>
    <mergeCell ref="A5:L5"/>
    <mergeCell ref="A8:L8"/>
    <mergeCell ref="A11:L11"/>
    <mergeCell ref="A14:L14"/>
    <mergeCell ref="A17:L17"/>
    <mergeCell ref="A65:L65"/>
    <mergeCell ref="A72:L72"/>
    <mergeCell ref="A75:L75"/>
    <mergeCell ref="A79:L79"/>
    <mergeCell ref="A25:L25"/>
    <mergeCell ref="A30:L30"/>
    <mergeCell ref="A39:L39"/>
    <mergeCell ref="A49:L49"/>
    <mergeCell ref="A54:L5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3"/>
  <sheetViews>
    <sheetView zoomScaleNormal="100" workbookViewId="0">
      <selection sqref="A1:M2"/>
    </sheetView>
  </sheetViews>
  <sheetFormatPr baseColWidth="10" defaultColWidth="8.83203125" defaultRowHeight="21"/>
  <cols>
    <col min="1" max="1" width="9.1640625" style="106"/>
    <col min="2" max="2" width="30.83203125" style="33" customWidth="1"/>
    <col min="3" max="3" width="30.6640625" style="33" customWidth="1"/>
    <col min="4" max="4" width="22.1640625" style="33" customWidth="1"/>
    <col min="5" max="5" width="27.5" style="33" customWidth="1"/>
    <col min="6" max="6" width="37.1640625" style="33" customWidth="1"/>
    <col min="7" max="10" width="5.5" style="107" customWidth="1"/>
    <col min="11" max="11" width="14.5" style="107" customWidth="1"/>
    <col min="12" max="12" width="12.5" style="408" customWidth="1"/>
    <col min="13" max="13" width="22.1640625" style="54" customWidth="1"/>
  </cols>
  <sheetData>
    <row r="1" spans="1:13" ht="30" customHeight="1">
      <c r="A1" s="456" t="s">
        <v>274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3" ht="62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3" ht="17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2" t="s">
        <v>218</v>
      </c>
      <c r="G3" s="474" t="s">
        <v>277</v>
      </c>
      <c r="H3" s="474"/>
      <c r="I3" s="474"/>
      <c r="J3" s="474"/>
      <c r="K3" s="489" t="s">
        <v>86</v>
      </c>
      <c r="L3" s="481" t="s">
        <v>57</v>
      </c>
      <c r="M3" s="483" t="s">
        <v>58</v>
      </c>
    </row>
    <row r="4" spans="1:13" ht="16" thickBot="1">
      <c r="A4" s="486"/>
      <c r="B4" s="488"/>
      <c r="C4" s="473"/>
      <c r="D4" s="473"/>
      <c r="E4" s="473"/>
      <c r="F4" s="473"/>
      <c r="G4" s="148">
        <v>1</v>
      </c>
      <c r="H4" s="148">
        <v>2</v>
      </c>
      <c r="I4" s="148">
        <v>3</v>
      </c>
      <c r="J4" s="375" t="s">
        <v>131</v>
      </c>
      <c r="K4" s="490"/>
      <c r="L4" s="482"/>
      <c r="M4" s="484"/>
    </row>
    <row r="5" spans="1:13" ht="16">
      <c r="A5" s="491" t="s">
        <v>272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80"/>
      <c r="M5" s="63"/>
    </row>
    <row r="6" spans="1:13" ht="13" customHeight="1">
      <c r="A6" s="117">
        <v>1</v>
      </c>
      <c r="B6" s="69" t="s">
        <v>35</v>
      </c>
      <c r="C6" s="60" t="s">
        <v>192</v>
      </c>
      <c r="D6" s="48">
        <v>82.05</v>
      </c>
      <c r="E6" s="69" t="s">
        <v>292</v>
      </c>
      <c r="F6" s="69" t="s">
        <v>117</v>
      </c>
      <c r="G6" s="327">
        <v>180</v>
      </c>
      <c r="H6" s="327">
        <v>190</v>
      </c>
      <c r="I6" s="327">
        <v>200</v>
      </c>
      <c r="J6" s="103"/>
      <c r="K6" s="105">
        <f>I6</f>
        <v>200</v>
      </c>
      <c r="L6" s="409" t="e">
        <f>K6*E6</f>
        <v>#VALUE!</v>
      </c>
      <c r="M6" s="48"/>
    </row>
    <row r="7" spans="1:13" s="93" customFormat="1" ht="13" customHeight="1">
      <c r="A7" s="102"/>
      <c r="B7" s="71"/>
      <c r="C7" s="62"/>
      <c r="D7" s="63"/>
      <c r="E7" s="71"/>
      <c r="F7" s="71"/>
      <c r="G7" s="121"/>
      <c r="H7" s="121"/>
      <c r="I7" s="121"/>
      <c r="J7" s="120"/>
      <c r="K7" s="121"/>
      <c r="L7" s="364"/>
      <c r="M7" s="63"/>
    </row>
    <row r="8" spans="1:13" ht="16">
      <c r="A8" s="465" t="s">
        <v>275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63"/>
    </row>
    <row r="9" spans="1:13" ht="13" customHeight="1">
      <c r="A9" s="117">
        <v>1</v>
      </c>
      <c r="B9" s="60" t="s">
        <v>14</v>
      </c>
      <c r="C9" s="60" t="s">
        <v>193</v>
      </c>
      <c r="D9" s="48">
        <v>88.75</v>
      </c>
      <c r="E9" s="60" t="s">
        <v>292</v>
      </c>
      <c r="F9" s="60" t="s">
        <v>118</v>
      </c>
      <c r="G9" s="327">
        <v>170</v>
      </c>
      <c r="H9" s="327">
        <v>180</v>
      </c>
      <c r="I9" s="317">
        <v>187.5</v>
      </c>
      <c r="J9" s="103"/>
      <c r="K9" s="105">
        <f>H9</f>
        <v>180</v>
      </c>
      <c r="L9" s="409" t="e">
        <f>K9*E9</f>
        <v>#VALUE!</v>
      </c>
      <c r="M9" s="48"/>
    </row>
    <row r="10" spans="1:13" s="93" customFormat="1" ht="13" customHeight="1">
      <c r="A10" s="102"/>
      <c r="B10" s="62"/>
      <c r="C10" s="62"/>
      <c r="D10" s="63"/>
      <c r="E10" s="62"/>
      <c r="F10" s="62"/>
      <c r="G10" s="121"/>
      <c r="H10" s="121"/>
      <c r="I10" s="367"/>
      <c r="J10" s="120"/>
      <c r="K10" s="121"/>
      <c r="L10" s="364"/>
      <c r="M10" s="63"/>
    </row>
    <row r="11" spans="1:13" ht="16">
      <c r="A11" s="465" t="s">
        <v>276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63"/>
    </row>
    <row r="12" spans="1:13" ht="13" customHeight="1">
      <c r="A12" s="117">
        <v>1</v>
      </c>
      <c r="B12" s="60" t="s">
        <v>84</v>
      </c>
      <c r="C12" s="60" t="s">
        <v>146</v>
      </c>
      <c r="D12" s="60">
        <v>100.45</v>
      </c>
      <c r="E12" s="69" t="s">
        <v>296</v>
      </c>
      <c r="F12" s="60" t="s">
        <v>118</v>
      </c>
      <c r="G12" s="327">
        <v>195</v>
      </c>
      <c r="H12" s="327">
        <v>205</v>
      </c>
      <c r="I12" s="327">
        <v>210</v>
      </c>
      <c r="J12" s="103"/>
      <c r="K12" s="105">
        <f>I12</f>
        <v>210</v>
      </c>
      <c r="L12" s="409" t="e">
        <f>K12*E12</f>
        <v>#VALUE!</v>
      </c>
      <c r="M12" s="48"/>
    </row>
    <row r="13" spans="1:13" ht="13" customHeight="1"/>
    <row r="14" spans="1:13" ht="13" customHeight="1"/>
    <row r="15" spans="1:13" ht="13" customHeight="1"/>
    <row r="16" spans="1:13" ht="13" customHeight="1"/>
    <row r="17" spans="1:13" ht="13" customHeight="1"/>
    <row r="18" spans="1:13" ht="13" customHeight="1">
      <c r="A18" s="102"/>
      <c r="B18" s="62"/>
      <c r="C18" s="62"/>
      <c r="D18" s="63"/>
      <c r="E18" s="62"/>
      <c r="F18" s="62"/>
      <c r="G18" s="120"/>
      <c r="H18" s="120"/>
      <c r="I18" s="120"/>
      <c r="J18" s="120"/>
      <c r="K18" s="120"/>
      <c r="L18" s="407"/>
      <c r="M18" s="63"/>
    </row>
    <row r="19" spans="1:13" ht="13" customHeight="1">
      <c r="A19" s="111"/>
      <c r="B19" s="57"/>
      <c r="C19" s="57"/>
      <c r="D19" s="57"/>
      <c r="E19" s="57"/>
      <c r="F19" s="57"/>
      <c r="G19" s="112"/>
      <c r="H19" s="112"/>
      <c r="I19" s="112"/>
      <c r="J19" s="112"/>
      <c r="K19" s="112"/>
      <c r="L19" s="398"/>
      <c r="M19" s="59"/>
    </row>
    <row r="20" spans="1:13" ht="13" customHeight="1">
      <c r="A20" s="102"/>
      <c r="B20" s="62"/>
      <c r="C20" s="63"/>
      <c r="D20" s="63"/>
      <c r="E20" s="65"/>
      <c r="F20" s="62"/>
      <c r="G20" s="120"/>
      <c r="H20" s="120"/>
      <c r="I20" s="120"/>
      <c r="J20" s="120"/>
      <c r="K20" s="120"/>
      <c r="L20" s="356"/>
      <c r="M20" s="63"/>
    </row>
    <row r="21" spans="1:13" ht="13" customHeight="1">
      <c r="A21" s="102"/>
      <c r="B21" s="62"/>
      <c r="C21" s="62"/>
      <c r="D21" s="63"/>
      <c r="E21" s="62"/>
      <c r="F21" s="62"/>
      <c r="G21" s="120"/>
      <c r="H21" s="120"/>
      <c r="I21" s="220"/>
      <c r="J21" s="120"/>
      <c r="K21" s="120"/>
      <c r="L21" s="356"/>
      <c r="M21" s="63"/>
    </row>
    <row r="22" spans="1:13" ht="13" customHeight="1">
      <c r="A22" s="102"/>
      <c r="B22" s="62"/>
      <c r="C22" s="62"/>
      <c r="D22" s="63"/>
      <c r="E22" s="62"/>
      <c r="F22" s="62"/>
      <c r="G22" s="120"/>
      <c r="H22" s="120"/>
      <c r="I22" s="220"/>
      <c r="J22" s="120"/>
      <c r="K22" s="120"/>
      <c r="L22" s="356"/>
      <c r="M22" s="63"/>
    </row>
    <row r="23" spans="1:13" ht="13" customHeight="1">
      <c r="A23" s="102"/>
      <c r="B23" s="62"/>
      <c r="C23" s="62"/>
      <c r="D23" s="63"/>
      <c r="E23" s="62"/>
      <c r="F23" s="62"/>
      <c r="G23" s="120"/>
      <c r="H23" s="120"/>
      <c r="I23" s="220"/>
      <c r="J23" s="120"/>
      <c r="K23" s="120"/>
      <c r="L23" s="356"/>
      <c r="M23" s="63"/>
    </row>
    <row r="24" spans="1:13" ht="13" customHeight="1">
      <c r="A24" s="402"/>
      <c r="B24" s="90"/>
      <c r="C24" s="6"/>
      <c r="D24" s="6"/>
      <c r="E24" s="65"/>
      <c r="F24" s="6"/>
      <c r="G24" s="221"/>
      <c r="H24" s="221"/>
      <c r="I24" s="221"/>
      <c r="J24" s="221"/>
      <c r="K24" s="221"/>
      <c r="L24" s="356"/>
      <c r="M24" s="63"/>
    </row>
    <row r="25" spans="1:13" ht="13" customHeight="1">
      <c r="A25" s="222"/>
      <c r="B25" s="71"/>
      <c r="C25" s="71"/>
      <c r="D25" s="72"/>
      <c r="E25" s="71"/>
      <c r="F25" s="71"/>
      <c r="G25" s="307"/>
      <c r="H25" s="307"/>
      <c r="I25" s="220"/>
      <c r="J25" s="307"/>
      <c r="K25" s="307"/>
      <c r="L25" s="356"/>
      <c r="M25" s="63"/>
    </row>
    <row r="26" spans="1:13" ht="13" customHeight="1">
      <c r="A26" s="222"/>
      <c r="B26" s="71"/>
      <c r="C26" s="71"/>
      <c r="D26" s="72"/>
      <c r="E26" s="71"/>
      <c r="F26" s="71"/>
      <c r="G26" s="307"/>
      <c r="H26" s="307"/>
      <c r="I26" s="307"/>
      <c r="J26" s="307"/>
      <c r="K26" s="307"/>
      <c r="L26" s="356"/>
      <c r="M26" s="63"/>
    </row>
    <row r="27" spans="1:13" ht="13" customHeight="1">
      <c r="A27" s="222"/>
      <c r="B27" s="71"/>
      <c r="C27" s="71"/>
      <c r="D27" s="72"/>
      <c r="E27" s="71"/>
      <c r="F27" s="71"/>
      <c r="G27" s="307"/>
      <c r="H27" s="307"/>
      <c r="I27" s="307"/>
      <c r="J27" s="307"/>
      <c r="K27" s="307"/>
      <c r="L27" s="356"/>
      <c r="M27" s="63"/>
    </row>
    <row r="28" spans="1:13" ht="13" customHeight="1">
      <c r="A28" s="222"/>
      <c r="B28" s="71"/>
      <c r="C28" s="71"/>
      <c r="D28" s="72"/>
      <c r="E28" s="71"/>
      <c r="F28" s="71"/>
      <c r="G28" s="307"/>
      <c r="H28" s="307"/>
      <c r="I28" s="220"/>
      <c r="J28" s="307"/>
      <c r="K28" s="307"/>
      <c r="L28" s="356"/>
      <c r="M28" s="63"/>
    </row>
    <row r="29" spans="1:13" ht="13" customHeight="1">
      <c r="A29" s="222"/>
      <c r="B29" s="71"/>
      <c r="C29" s="71"/>
      <c r="D29" s="72"/>
      <c r="E29" s="71"/>
      <c r="F29" s="71"/>
      <c r="G29" s="307"/>
      <c r="H29" s="222"/>
      <c r="I29" s="222"/>
      <c r="J29" s="222"/>
      <c r="K29" s="222"/>
      <c r="L29" s="356"/>
      <c r="M29" s="63"/>
    </row>
    <row r="30" spans="1:13" ht="13" customHeight="1">
      <c r="A30" s="222"/>
      <c r="B30" s="71"/>
      <c r="C30" s="71"/>
      <c r="D30" s="72"/>
      <c r="E30" s="71"/>
      <c r="F30" s="71"/>
      <c r="G30" s="307"/>
      <c r="H30" s="222"/>
      <c r="I30" s="222"/>
      <c r="J30" s="222"/>
      <c r="K30" s="222"/>
      <c r="L30" s="356"/>
      <c r="M30" s="63"/>
    </row>
    <row r="31" spans="1:13" ht="13" customHeight="1">
      <c r="A31" s="102"/>
      <c r="B31" s="71"/>
      <c r="C31" s="71"/>
      <c r="D31" s="63"/>
      <c r="E31" s="71"/>
      <c r="F31" s="71"/>
      <c r="G31" s="120"/>
      <c r="H31" s="120"/>
      <c r="I31" s="120"/>
      <c r="J31" s="120"/>
      <c r="K31" s="120"/>
      <c r="L31" s="356"/>
      <c r="M31" s="63"/>
    </row>
    <row r="32" spans="1:13" ht="13" customHeight="1">
      <c r="A32" s="111"/>
      <c r="B32" s="57"/>
      <c r="C32" s="57"/>
      <c r="D32" s="57"/>
      <c r="E32" s="57"/>
      <c r="F32" s="57"/>
      <c r="G32" s="112"/>
      <c r="H32" s="112"/>
      <c r="I32" s="112"/>
      <c r="J32" s="112"/>
      <c r="K32" s="112"/>
      <c r="L32" s="398"/>
      <c r="M32" s="59"/>
    </row>
    <row r="33" spans="1:13" ht="13" customHeight="1">
      <c r="A33" s="102"/>
      <c r="B33" s="62"/>
      <c r="C33" s="63"/>
      <c r="D33" s="63"/>
      <c r="E33" s="65"/>
      <c r="F33" s="63"/>
      <c r="G33" s="102"/>
      <c r="H33" s="102"/>
      <c r="I33" s="102"/>
      <c r="J33" s="102"/>
      <c r="K33" s="102"/>
      <c r="L33" s="356"/>
      <c r="M33" s="63"/>
    </row>
    <row r="34" spans="1:13" ht="13" customHeight="1">
      <c r="A34" s="102"/>
      <c r="B34" s="62"/>
      <c r="C34" s="62"/>
      <c r="D34" s="63"/>
      <c r="E34" s="62"/>
      <c r="F34" s="62"/>
      <c r="G34" s="120"/>
      <c r="H34" s="120"/>
      <c r="I34" s="220"/>
      <c r="J34" s="120"/>
      <c r="K34" s="120"/>
      <c r="L34" s="356"/>
      <c r="M34" s="63"/>
    </row>
    <row r="35" spans="1:13" ht="13" customHeight="1">
      <c r="A35" s="102"/>
      <c r="B35" s="62"/>
      <c r="C35" s="62"/>
      <c r="D35" s="63"/>
      <c r="E35" s="62"/>
      <c r="F35" s="62"/>
      <c r="G35" s="120"/>
      <c r="H35" s="120"/>
      <c r="I35" s="120"/>
      <c r="J35" s="120"/>
      <c r="K35" s="120"/>
      <c r="L35" s="356"/>
      <c r="M35" s="63"/>
    </row>
    <row r="36" spans="1:13" ht="13" customHeight="1">
      <c r="A36" s="102"/>
      <c r="B36" s="62"/>
      <c r="C36" s="62"/>
      <c r="D36" s="63"/>
      <c r="E36" s="62"/>
      <c r="F36" s="62"/>
      <c r="G36" s="120"/>
      <c r="H36" s="120"/>
      <c r="I36" s="220"/>
      <c r="J36" s="120"/>
      <c r="K36" s="120"/>
      <c r="L36" s="356"/>
      <c r="M36" s="63"/>
    </row>
    <row r="37" spans="1:13" ht="13" customHeight="1">
      <c r="A37" s="102"/>
      <c r="B37" s="62"/>
      <c r="C37" s="62"/>
      <c r="D37" s="63"/>
      <c r="E37" s="62"/>
      <c r="F37" s="62"/>
      <c r="G37" s="220"/>
      <c r="H37" s="120"/>
      <c r="I37" s="220"/>
      <c r="J37" s="120"/>
      <c r="K37" s="120"/>
      <c r="L37" s="398"/>
      <c r="M37" s="63"/>
    </row>
    <row r="38" spans="1:13" ht="13" customHeight="1">
      <c r="A38" s="102"/>
      <c r="B38" s="62"/>
      <c r="C38" s="62"/>
      <c r="D38" s="63"/>
      <c r="E38" s="62"/>
      <c r="F38" s="62"/>
      <c r="G38" s="120"/>
      <c r="H38" s="120"/>
      <c r="I38" s="220"/>
      <c r="J38" s="120"/>
      <c r="K38" s="120"/>
      <c r="L38" s="398"/>
      <c r="M38" s="63"/>
    </row>
    <row r="39" spans="1:13" ht="13" customHeight="1">
      <c r="A39" s="102"/>
      <c r="B39" s="62"/>
      <c r="C39" s="62"/>
      <c r="D39" s="63"/>
      <c r="E39" s="62"/>
      <c r="F39" s="62"/>
      <c r="G39" s="120"/>
      <c r="H39" s="120"/>
      <c r="I39" s="220"/>
      <c r="J39" s="120"/>
      <c r="K39" s="120"/>
      <c r="L39" s="398"/>
      <c r="M39" s="63"/>
    </row>
    <row r="40" spans="1:13" ht="13" customHeight="1">
      <c r="A40" s="111"/>
      <c r="B40" s="57"/>
      <c r="C40" s="57"/>
      <c r="D40" s="57"/>
      <c r="E40" s="57"/>
      <c r="F40" s="57"/>
      <c r="G40" s="112"/>
      <c r="H40" s="112"/>
      <c r="I40" s="112"/>
      <c r="J40" s="112"/>
      <c r="K40" s="112"/>
      <c r="L40" s="398"/>
      <c r="M40" s="59"/>
    </row>
    <row r="41" spans="1:13" ht="13" customHeight="1">
      <c r="A41" s="102"/>
      <c r="B41" s="62"/>
      <c r="C41" s="62"/>
      <c r="D41" s="63"/>
      <c r="E41" s="62"/>
      <c r="F41" s="62"/>
      <c r="G41" s="120"/>
      <c r="H41" s="120"/>
      <c r="I41" s="120"/>
      <c r="J41" s="120"/>
      <c r="K41" s="120"/>
      <c r="L41" s="398"/>
      <c r="M41" s="63"/>
    </row>
    <row r="42" spans="1:13" ht="13" customHeight="1">
      <c r="A42" s="102"/>
      <c r="B42" s="62"/>
      <c r="C42" s="62"/>
      <c r="D42" s="63"/>
      <c r="E42" s="62"/>
      <c r="F42" s="62"/>
      <c r="G42" s="120"/>
      <c r="H42" s="120"/>
      <c r="I42" s="120"/>
      <c r="J42" s="120"/>
      <c r="K42" s="120"/>
      <c r="L42" s="398"/>
      <c r="M42" s="63"/>
    </row>
    <row r="43" spans="1:13" ht="13" customHeight="1">
      <c r="A43" s="102"/>
      <c r="B43" s="62"/>
      <c r="C43" s="62"/>
      <c r="D43" s="63"/>
      <c r="E43" s="62"/>
      <c r="F43" s="62"/>
      <c r="G43" s="120"/>
      <c r="H43" s="120"/>
      <c r="I43" s="120"/>
      <c r="J43" s="120"/>
      <c r="K43" s="120"/>
      <c r="L43" s="398"/>
      <c r="M43" s="63"/>
    </row>
    <row r="44" spans="1:13" ht="13" customHeight="1">
      <c r="A44" s="111"/>
      <c r="B44" s="57"/>
      <c r="C44" s="57"/>
      <c r="D44" s="57"/>
      <c r="E44" s="57"/>
      <c r="F44" s="57"/>
      <c r="G44" s="112"/>
      <c r="H44" s="112"/>
      <c r="I44" s="112"/>
      <c r="J44" s="112"/>
      <c r="K44" s="112"/>
      <c r="L44" s="398"/>
      <c r="M44" s="59"/>
    </row>
    <row r="45" spans="1:13" ht="13" customHeight="1">
      <c r="A45" s="112"/>
      <c r="B45" s="59"/>
      <c r="C45" s="59"/>
      <c r="D45" s="59"/>
      <c r="E45" s="57"/>
      <c r="F45" s="59"/>
      <c r="G45" s="112"/>
      <c r="H45" s="112"/>
      <c r="I45" s="112"/>
      <c r="J45" s="112"/>
      <c r="K45" s="112"/>
      <c r="L45" s="398"/>
      <c r="M45" s="59"/>
    </row>
    <row r="46" spans="1:13" ht="13" customHeight="1">
      <c r="A46" s="102"/>
      <c r="B46" s="62"/>
      <c r="C46" s="62"/>
      <c r="D46" s="63"/>
      <c r="E46" s="62"/>
      <c r="F46" s="62"/>
      <c r="G46" s="120"/>
      <c r="H46" s="120"/>
      <c r="I46" s="220"/>
      <c r="J46" s="120"/>
      <c r="K46" s="120"/>
      <c r="L46" s="398"/>
      <c r="M46" s="63"/>
    </row>
    <row r="47" spans="1:13" ht="13" customHeight="1">
      <c r="A47" s="102"/>
      <c r="B47" s="62"/>
      <c r="C47" s="62"/>
      <c r="D47" s="63"/>
      <c r="E47" s="62"/>
      <c r="F47" s="62"/>
      <c r="G47" s="120"/>
      <c r="H47" s="120"/>
      <c r="I47" s="120"/>
      <c r="J47" s="120"/>
      <c r="K47" s="120"/>
      <c r="L47" s="398"/>
      <c r="M47" s="63"/>
    </row>
    <row r="48" spans="1:13" ht="13" customHeight="1">
      <c r="A48" s="102"/>
      <c r="B48" s="62"/>
      <c r="C48" s="62"/>
      <c r="D48" s="63"/>
      <c r="E48" s="63"/>
      <c r="F48" s="62"/>
      <c r="G48" s="120"/>
      <c r="H48" s="120"/>
      <c r="I48" s="120"/>
      <c r="J48" s="120"/>
      <c r="K48" s="120"/>
      <c r="L48" s="398"/>
      <c r="M48" s="63"/>
    </row>
    <row r="49" spans="1:13" ht="13" customHeight="1">
      <c r="A49" s="111"/>
      <c r="B49" s="57"/>
      <c r="C49" s="57"/>
      <c r="D49" s="57"/>
      <c r="E49" s="57"/>
      <c r="F49" s="57"/>
      <c r="G49" s="112"/>
      <c r="H49" s="112"/>
      <c r="I49" s="112"/>
      <c r="J49" s="112"/>
      <c r="K49" s="112"/>
      <c r="L49" s="398"/>
      <c r="M49" s="59"/>
    </row>
    <row r="50" spans="1:13" ht="13" customHeight="1">
      <c r="A50" s="114"/>
      <c r="B50" s="57"/>
      <c r="C50" s="57"/>
      <c r="D50" s="58"/>
      <c r="E50" s="65"/>
      <c r="F50" s="57"/>
      <c r="G50" s="112"/>
      <c r="H50" s="112"/>
      <c r="I50" s="112"/>
      <c r="J50" s="112"/>
      <c r="K50" s="112"/>
      <c r="L50" s="398"/>
      <c r="M50" s="59"/>
    </row>
    <row r="51" spans="1:13" ht="13" customHeight="1">
      <c r="A51" s="102"/>
      <c r="B51" s="62"/>
      <c r="C51" s="62"/>
      <c r="D51" s="63"/>
      <c r="E51" s="62"/>
      <c r="F51" s="62"/>
      <c r="G51" s="120"/>
      <c r="H51" s="120"/>
      <c r="I51" s="220"/>
      <c r="J51" s="120"/>
      <c r="K51" s="120"/>
      <c r="L51" s="398"/>
      <c r="M51" s="63"/>
    </row>
    <row r="52" spans="1:13" ht="13" customHeight="1">
      <c r="A52" s="102"/>
      <c r="B52" s="62"/>
      <c r="C52" s="62"/>
      <c r="D52" s="63"/>
      <c r="E52" s="62"/>
      <c r="F52" s="62"/>
      <c r="G52" s="120"/>
      <c r="H52" s="120"/>
      <c r="I52" s="120"/>
      <c r="J52" s="120"/>
      <c r="K52" s="120"/>
      <c r="L52" s="398"/>
      <c r="M52" s="63"/>
    </row>
    <row r="53" spans="1:13" ht="13" customHeight="1">
      <c r="A53" s="102"/>
      <c r="B53" s="62"/>
      <c r="C53" s="62"/>
      <c r="D53" s="63"/>
      <c r="E53" s="62"/>
      <c r="F53" s="62"/>
      <c r="G53" s="220"/>
      <c r="H53" s="120"/>
      <c r="I53" s="220"/>
      <c r="J53" s="120"/>
      <c r="K53" s="120"/>
      <c r="L53" s="398"/>
      <c r="M53" s="63"/>
    </row>
    <row r="54" spans="1:13" ht="13" customHeight="1">
      <c r="A54" s="102"/>
      <c r="B54" s="62"/>
      <c r="C54" s="62"/>
      <c r="D54" s="63"/>
      <c r="E54" s="62"/>
      <c r="F54" s="62"/>
      <c r="G54" s="120"/>
      <c r="H54" s="220"/>
      <c r="I54" s="220"/>
      <c r="J54" s="120"/>
      <c r="K54" s="120"/>
      <c r="L54" s="398"/>
      <c r="M54" s="63"/>
    </row>
    <row r="55" spans="1:13" ht="13" customHeight="1">
      <c r="A55" s="102"/>
      <c r="B55" s="62"/>
      <c r="C55" s="62"/>
      <c r="D55" s="63"/>
      <c r="E55" s="62"/>
      <c r="F55" s="62"/>
      <c r="G55" s="120"/>
      <c r="H55" s="120"/>
      <c r="I55" s="120"/>
      <c r="J55" s="120"/>
      <c r="K55" s="120"/>
      <c r="L55" s="398"/>
      <c r="M55" s="63"/>
    </row>
    <row r="56" spans="1:13" ht="13" customHeight="1">
      <c r="A56" s="102"/>
      <c r="B56" s="62"/>
      <c r="C56" s="62"/>
      <c r="D56" s="63"/>
      <c r="E56" s="62"/>
      <c r="F56" s="62"/>
      <c r="G56" s="120"/>
      <c r="H56" s="120"/>
      <c r="I56" s="220"/>
      <c r="J56" s="120"/>
      <c r="K56" s="120"/>
      <c r="L56" s="398"/>
      <c r="M56" s="63"/>
    </row>
    <row r="57" spans="1:13" ht="13" customHeight="1">
      <c r="A57" s="102"/>
      <c r="B57" s="62"/>
      <c r="C57" s="62"/>
      <c r="D57" s="63"/>
      <c r="E57" s="62"/>
      <c r="F57" s="62"/>
      <c r="G57" s="120"/>
      <c r="H57" s="120"/>
      <c r="I57" s="220"/>
      <c r="J57" s="120"/>
      <c r="K57" s="120"/>
      <c r="L57" s="398"/>
      <c r="M57" s="63"/>
    </row>
    <row r="58" spans="1:13" ht="13" customHeight="1">
      <c r="A58" s="102"/>
      <c r="B58" s="62"/>
      <c r="C58" s="62"/>
      <c r="D58" s="63"/>
      <c r="E58" s="62"/>
      <c r="F58" s="62"/>
      <c r="G58" s="120"/>
      <c r="H58" s="120"/>
      <c r="I58" s="120"/>
      <c r="J58" s="120"/>
      <c r="K58" s="120"/>
      <c r="L58" s="398"/>
      <c r="M58" s="63"/>
    </row>
    <row r="59" spans="1:13" ht="13" customHeight="1">
      <c r="A59" s="102"/>
      <c r="B59" s="62"/>
      <c r="C59" s="62"/>
      <c r="D59" s="63"/>
      <c r="E59" s="62"/>
      <c r="F59" s="62"/>
      <c r="G59" s="120"/>
      <c r="H59" s="220"/>
      <c r="I59" s="220"/>
      <c r="J59" s="120"/>
      <c r="K59" s="120"/>
      <c r="L59" s="398"/>
      <c r="M59" s="63"/>
    </row>
    <row r="60" spans="1:13" ht="13" customHeight="1">
      <c r="A60" s="114"/>
      <c r="B60" s="57"/>
      <c r="C60" s="57"/>
      <c r="D60" s="58"/>
      <c r="E60" s="65"/>
      <c r="F60" s="59"/>
      <c r="G60" s="112"/>
      <c r="H60" s="112"/>
      <c r="I60" s="112"/>
      <c r="J60" s="112"/>
      <c r="K60" s="112"/>
      <c r="L60" s="398"/>
      <c r="M60" s="10"/>
    </row>
    <row r="61" spans="1:13" ht="13" customHeight="1">
      <c r="A61" s="222"/>
      <c r="B61" s="71"/>
      <c r="C61" s="71"/>
      <c r="D61" s="72"/>
      <c r="E61" s="72"/>
      <c r="F61" s="71"/>
      <c r="G61" s="307"/>
      <c r="H61" s="307"/>
      <c r="I61" s="307"/>
      <c r="J61" s="307"/>
      <c r="K61" s="307"/>
      <c r="L61" s="398"/>
      <c r="M61" s="63"/>
    </row>
    <row r="62" spans="1:13" ht="13" customHeight="1">
      <c r="A62" s="222"/>
      <c r="B62" s="71"/>
      <c r="C62" s="71"/>
      <c r="D62" s="72"/>
      <c r="E62" s="71"/>
      <c r="F62" s="71"/>
      <c r="G62" s="307"/>
      <c r="H62" s="307"/>
      <c r="I62" s="220"/>
      <c r="J62" s="307"/>
      <c r="K62" s="307"/>
      <c r="L62" s="398"/>
      <c r="M62" s="63"/>
    </row>
    <row r="63" spans="1:13" ht="13" customHeight="1">
      <c r="A63" s="222"/>
      <c r="B63" s="71"/>
      <c r="C63" s="71"/>
      <c r="D63" s="72"/>
      <c r="E63" s="71"/>
      <c r="F63" s="71"/>
      <c r="G63" s="307"/>
      <c r="H63" s="307"/>
      <c r="I63" s="307"/>
      <c r="J63" s="307"/>
      <c r="K63" s="307"/>
      <c r="L63" s="398"/>
      <c r="M63" s="63"/>
    </row>
    <row r="64" spans="1:13" ht="13" customHeight="1">
      <c r="A64" s="222"/>
      <c r="B64" s="71"/>
      <c r="C64" s="71"/>
      <c r="D64" s="72"/>
      <c r="E64" s="71"/>
      <c r="F64" s="71"/>
      <c r="G64" s="307"/>
      <c r="H64" s="307"/>
      <c r="I64" s="220"/>
      <c r="J64" s="307"/>
      <c r="K64" s="307"/>
      <c r="L64" s="398"/>
      <c r="M64" s="63"/>
    </row>
    <row r="65" spans="1:13" ht="13" customHeight="1">
      <c r="A65" s="222"/>
      <c r="B65" s="71"/>
      <c r="C65" s="71"/>
      <c r="D65" s="72"/>
      <c r="E65" s="71"/>
      <c r="F65" s="71"/>
      <c r="G65" s="307"/>
      <c r="H65" s="307"/>
      <c r="I65" s="307"/>
      <c r="J65" s="307"/>
      <c r="K65" s="307"/>
      <c r="L65" s="398"/>
      <c r="M65" s="63"/>
    </row>
    <row r="66" spans="1:13" ht="13" customHeight="1">
      <c r="A66" s="111"/>
      <c r="B66" s="57"/>
      <c r="C66" s="57"/>
      <c r="D66" s="57"/>
      <c r="E66" s="57"/>
      <c r="F66" s="57"/>
      <c r="G66" s="112"/>
      <c r="H66" s="112"/>
      <c r="I66" s="112"/>
      <c r="J66" s="112"/>
      <c r="K66" s="112"/>
      <c r="L66" s="398"/>
      <c r="M66" s="59"/>
    </row>
    <row r="67" spans="1:13" ht="13" customHeight="1">
      <c r="A67" s="102"/>
      <c r="B67" s="63"/>
      <c r="C67" s="63"/>
      <c r="D67" s="62"/>
      <c r="E67" s="65"/>
      <c r="F67" s="63"/>
      <c r="G67" s="102"/>
      <c r="H67" s="102"/>
      <c r="I67" s="102"/>
      <c r="J67" s="102"/>
      <c r="K67" s="102"/>
      <c r="L67" s="398"/>
      <c r="M67" s="59"/>
    </row>
    <row r="68" spans="1:13" ht="13" customHeight="1">
      <c r="A68" s="102"/>
      <c r="B68" s="62"/>
      <c r="C68" s="62"/>
      <c r="D68" s="63"/>
      <c r="E68" s="62"/>
      <c r="F68" s="62"/>
      <c r="G68" s="120"/>
      <c r="H68" s="120"/>
      <c r="I68" s="120"/>
      <c r="J68" s="120"/>
      <c r="K68" s="120"/>
      <c r="L68" s="398"/>
      <c r="M68" s="63"/>
    </row>
    <row r="69" spans="1:13" ht="13" customHeight="1">
      <c r="A69" s="102"/>
      <c r="B69" s="63"/>
      <c r="C69" s="63"/>
      <c r="D69" s="63"/>
      <c r="E69" s="65"/>
      <c r="F69" s="63"/>
      <c r="G69" s="102"/>
      <c r="H69" s="102"/>
      <c r="I69" s="102"/>
      <c r="J69" s="102"/>
      <c r="K69" s="102"/>
      <c r="L69" s="398"/>
      <c r="M69" s="59"/>
    </row>
    <row r="70" spans="1:13" ht="13" customHeight="1">
      <c r="A70" s="102"/>
      <c r="B70" s="62"/>
      <c r="C70" s="62"/>
      <c r="D70" s="63"/>
      <c r="E70" s="62"/>
      <c r="F70" s="62"/>
      <c r="G70" s="120"/>
      <c r="H70" s="120"/>
      <c r="I70" s="120"/>
      <c r="J70" s="120"/>
      <c r="K70" s="120"/>
      <c r="L70" s="398"/>
      <c r="M70" s="63"/>
    </row>
    <row r="71" spans="1:13" ht="13" customHeight="1">
      <c r="A71" s="102"/>
      <c r="B71" s="71"/>
      <c r="C71" s="71"/>
      <c r="D71" s="63"/>
      <c r="E71" s="71"/>
      <c r="F71" s="71"/>
      <c r="G71" s="120"/>
      <c r="H71" s="120"/>
      <c r="I71" s="220"/>
      <c r="J71" s="120"/>
      <c r="K71" s="120"/>
      <c r="L71" s="398"/>
      <c r="M71" s="63"/>
    </row>
    <row r="72" spans="1:13" ht="13" customHeight="1">
      <c r="A72" s="102"/>
      <c r="B72" s="63"/>
      <c r="C72" s="63"/>
      <c r="D72" s="62"/>
      <c r="E72" s="65"/>
      <c r="F72" s="63"/>
      <c r="G72" s="102"/>
      <c r="H72" s="102"/>
      <c r="I72" s="102"/>
      <c r="J72" s="102"/>
      <c r="K72" s="102"/>
      <c r="L72" s="398"/>
      <c r="M72" s="59"/>
    </row>
    <row r="73" spans="1:13" ht="13" customHeight="1">
      <c r="A73" s="102"/>
      <c r="B73" s="62"/>
      <c r="C73" s="62"/>
      <c r="D73" s="63"/>
      <c r="E73" s="62"/>
      <c r="F73" s="62"/>
      <c r="G73" s="120"/>
      <c r="H73" s="120"/>
      <c r="I73" s="120"/>
      <c r="J73" s="120"/>
      <c r="K73" s="120"/>
      <c r="L73" s="398"/>
      <c r="M73" s="63"/>
    </row>
    <row r="74" spans="1:13" ht="13" customHeight="1">
      <c r="A74" s="111"/>
      <c r="B74" s="57"/>
      <c r="C74" s="57"/>
      <c r="D74" s="57"/>
      <c r="E74" s="57"/>
      <c r="F74" s="57"/>
      <c r="G74" s="112"/>
      <c r="H74" s="112"/>
      <c r="I74" s="112"/>
      <c r="J74" s="112"/>
      <c r="K74" s="112"/>
      <c r="L74" s="398"/>
      <c r="M74" s="59"/>
    </row>
    <row r="75" spans="1:13" ht="13" customHeight="1">
      <c r="A75" s="111"/>
      <c r="B75" s="57"/>
      <c r="C75" s="57"/>
      <c r="D75" s="57"/>
      <c r="E75" s="57"/>
      <c r="F75" s="57"/>
      <c r="G75" s="112"/>
      <c r="H75" s="112"/>
      <c r="I75" s="112"/>
      <c r="J75" s="112"/>
      <c r="K75" s="112"/>
      <c r="L75" s="398"/>
      <c r="M75" s="59"/>
    </row>
    <row r="76" spans="1:13" ht="13" customHeight="1">
      <c r="A76" s="111"/>
      <c r="B76" s="74"/>
      <c r="C76" s="74"/>
      <c r="D76" s="15"/>
      <c r="E76" s="15"/>
      <c r="F76" s="59"/>
      <c r="G76" s="112"/>
      <c r="H76" s="112"/>
      <c r="I76" s="112"/>
      <c r="J76" s="112"/>
      <c r="K76" s="112"/>
      <c r="L76" s="398"/>
      <c r="M76" s="59"/>
    </row>
    <row r="77" spans="1:13" ht="13" customHeight="1">
      <c r="A77" s="111"/>
      <c r="B77" s="85"/>
      <c r="C77" s="85"/>
      <c r="D77" s="15"/>
      <c r="E77" s="15"/>
      <c r="F77" s="57"/>
      <c r="G77" s="112"/>
      <c r="H77" s="112"/>
      <c r="I77" s="112"/>
      <c r="J77" s="112"/>
      <c r="K77" s="112"/>
      <c r="L77" s="398"/>
      <c r="M77" s="59"/>
    </row>
    <row r="78" spans="1:13" ht="13" customHeight="1">
      <c r="A78" s="111"/>
      <c r="B78" s="75"/>
      <c r="C78" s="76"/>
      <c r="D78" s="15"/>
      <c r="E78" s="15"/>
      <c r="F78" s="66"/>
      <c r="G78" s="112"/>
      <c r="H78" s="112"/>
      <c r="I78" s="112"/>
      <c r="J78" s="112"/>
      <c r="K78" s="112"/>
      <c r="L78" s="398"/>
      <c r="M78" s="59"/>
    </row>
    <row r="79" spans="1:13" ht="13" customHeight="1">
      <c r="A79" s="111"/>
      <c r="B79" s="11"/>
      <c r="C79" s="11"/>
      <c r="D79" s="87"/>
      <c r="E79" s="11"/>
      <c r="F79" s="13"/>
      <c r="G79" s="112"/>
      <c r="H79" s="112"/>
      <c r="I79" s="112"/>
      <c r="J79" s="112"/>
      <c r="K79" s="112"/>
      <c r="L79" s="398"/>
      <c r="M79" s="59"/>
    </row>
    <row r="80" spans="1:13" ht="13" customHeight="1">
      <c r="A80" s="111"/>
      <c r="B80" s="62"/>
      <c r="C80" s="73"/>
      <c r="D80" s="73"/>
      <c r="E80" s="63"/>
      <c r="F80" s="63"/>
      <c r="G80" s="112"/>
      <c r="H80" s="112"/>
      <c r="I80" s="112"/>
      <c r="J80" s="112"/>
      <c r="K80" s="112"/>
      <c r="L80" s="398"/>
      <c r="M80" s="59"/>
    </row>
    <row r="81" spans="1:13" ht="13" customHeight="1">
      <c r="A81" s="111"/>
      <c r="B81" s="71"/>
      <c r="C81" s="73"/>
      <c r="D81" s="73"/>
      <c r="E81" s="63"/>
      <c r="F81" s="63"/>
      <c r="G81" s="112"/>
      <c r="H81" s="112"/>
      <c r="I81" s="112"/>
      <c r="J81" s="112"/>
      <c r="K81" s="112"/>
      <c r="L81" s="398"/>
      <c r="M81" s="59"/>
    </row>
    <row r="82" spans="1:13" ht="13" customHeight="1">
      <c r="A82" s="111"/>
      <c r="B82" s="62"/>
      <c r="C82" s="73"/>
      <c r="D82" s="73"/>
      <c r="E82" s="63"/>
      <c r="F82" s="63"/>
      <c r="G82" s="112"/>
      <c r="H82" s="112"/>
      <c r="I82" s="112"/>
      <c r="J82" s="112"/>
      <c r="K82" s="112"/>
      <c r="L82" s="398"/>
      <c r="M82" s="59"/>
    </row>
    <row r="83" spans="1:13" ht="13" customHeight="1">
      <c r="A83" s="111"/>
      <c r="B83" s="91"/>
      <c r="C83" s="91"/>
      <c r="D83" s="91"/>
      <c r="E83" s="91"/>
      <c r="F83" s="57"/>
      <c r="G83" s="112"/>
      <c r="H83" s="112"/>
      <c r="I83" s="112"/>
      <c r="J83" s="112"/>
      <c r="K83" s="112"/>
      <c r="L83" s="398"/>
      <c r="M83" s="59"/>
    </row>
    <row r="84" spans="1:13" ht="13" customHeight="1">
      <c r="A84" s="111"/>
      <c r="B84" s="11"/>
      <c r="C84" s="11"/>
      <c r="D84" s="87"/>
      <c r="E84" s="11"/>
      <c r="F84" s="13"/>
      <c r="G84" s="112"/>
      <c r="H84" s="112"/>
      <c r="I84" s="112"/>
      <c r="J84" s="112"/>
      <c r="K84" s="112"/>
      <c r="L84" s="398"/>
      <c r="M84" s="59"/>
    </row>
    <row r="85" spans="1:13" ht="13" customHeight="1">
      <c r="A85" s="111"/>
      <c r="B85" s="62"/>
      <c r="C85" s="63"/>
      <c r="D85" s="63"/>
      <c r="E85" s="63"/>
      <c r="F85" s="63"/>
      <c r="G85" s="112"/>
      <c r="H85" s="112"/>
      <c r="I85" s="112"/>
      <c r="J85" s="112"/>
      <c r="K85" s="112"/>
      <c r="L85" s="398"/>
      <c r="M85" s="59"/>
    </row>
    <row r="86" spans="1:13" ht="13" customHeight="1">
      <c r="A86" s="111"/>
      <c r="B86" s="62"/>
      <c r="C86" s="73"/>
      <c r="D86" s="73"/>
      <c r="E86" s="63"/>
      <c r="F86" s="63"/>
      <c r="G86" s="112"/>
      <c r="H86" s="112"/>
      <c r="I86" s="112"/>
      <c r="J86" s="112"/>
      <c r="K86" s="112"/>
      <c r="L86" s="398"/>
      <c r="M86" s="59"/>
    </row>
    <row r="87" spans="1:13" ht="13" customHeight="1">
      <c r="A87" s="111"/>
      <c r="B87" s="62"/>
      <c r="C87" s="73"/>
      <c r="D87" s="73"/>
      <c r="E87" s="63"/>
      <c r="F87" s="63"/>
      <c r="G87" s="112"/>
      <c r="H87" s="112"/>
      <c r="I87" s="112"/>
      <c r="J87" s="112"/>
      <c r="K87" s="112"/>
      <c r="L87" s="398"/>
      <c r="M87" s="59"/>
    </row>
    <row r="88" spans="1:13" ht="13" customHeight="1">
      <c r="A88" s="111"/>
      <c r="B88" s="57"/>
      <c r="C88" s="57"/>
      <c r="D88" s="57"/>
      <c r="E88" s="57"/>
      <c r="F88" s="57"/>
      <c r="G88" s="112"/>
      <c r="H88" s="112"/>
      <c r="I88" s="112"/>
      <c r="J88" s="112"/>
      <c r="K88" s="112"/>
      <c r="L88" s="398"/>
      <c r="M88" s="59"/>
    </row>
    <row r="89" spans="1:13" ht="13" customHeight="1"/>
    <row r="90" spans="1:13" ht="13" customHeight="1"/>
    <row r="91" spans="1:13" ht="13" customHeight="1"/>
    <row r="92" spans="1:13" ht="13" customHeight="1"/>
    <row r="93" spans="1:13" ht="13" customHeight="1"/>
  </sheetData>
  <mergeCells count="14">
    <mergeCell ref="A1:M2"/>
    <mergeCell ref="M3:M4"/>
    <mergeCell ref="A3:A4"/>
    <mergeCell ref="B3:B4"/>
    <mergeCell ref="C3:C4"/>
    <mergeCell ref="D3:D4"/>
    <mergeCell ref="E3:E4"/>
    <mergeCell ref="K3:K4"/>
    <mergeCell ref="A5:L5"/>
    <mergeCell ref="A8:L8"/>
    <mergeCell ref="A11:L11"/>
    <mergeCell ref="F3:F4"/>
    <mergeCell ref="G3:J3"/>
    <mergeCell ref="L3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8"/>
  <sheetViews>
    <sheetView workbookViewId="0">
      <selection activeCell="E13" sqref="E13"/>
    </sheetView>
  </sheetViews>
  <sheetFormatPr baseColWidth="10" defaultColWidth="8.83203125" defaultRowHeight="21"/>
  <cols>
    <col min="1" max="1" width="9.1640625" style="106"/>
    <col min="2" max="2" width="25.5" style="33" customWidth="1"/>
    <col min="3" max="3" width="29.1640625" style="33" customWidth="1"/>
    <col min="4" max="4" width="19.1640625" style="33" customWidth="1"/>
    <col min="5" max="5" width="15.5" style="33" customWidth="1"/>
    <col min="6" max="6" width="44.5" style="33" customWidth="1"/>
    <col min="7" max="10" width="5.5" style="147" customWidth="1"/>
    <col min="11" max="11" width="14.5" style="107" customWidth="1"/>
    <col min="12" max="12" width="12.5" style="308" customWidth="1"/>
    <col min="13" max="13" width="22.1640625" style="54" customWidth="1"/>
  </cols>
  <sheetData>
    <row r="1" spans="1:13" ht="30" customHeight="1">
      <c r="A1" s="456" t="s">
        <v>273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3" ht="67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3" ht="12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2" t="s">
        <v>218</v>
      </c>
      <c r="G3" s="474" t="s">
        <v>277</v>
      </c>
      <c r="H3" s="474"/>
      <c r="I3" s="474"/>
      <c r="J3" s="474"/>
      <c r="K3" s="489" t="s">
        <v>86</v>
      </c>
      <c r="L3" s="472" t="s">
        <v>57</v>
      </c>
      <c r="M3" s="483" t="s">
        <v>58</v>
      </c>
    </row>
    <row r="4" spans="1:13" ht="21" customHeight="1" thickBot="1">
      <c r="A4" s="486"/>
      <c r="B4" s="488"/>
      <c r="C4" s="473"/>
      <c r="D4" s="473"/>
      <c r="E4" s="473"/>
      <c r="F4" s="473"/>
      <c r="G4" s="148">
        <v>1</v>
      </c>
      <c r="H4" s="148">
        <v>2</v>
      </c>
      <c r="I4" s="148">
        <v>3</v>
      </c>
      <c r="J4" s="375" t="s">
        <v>131</v>
      </c>
      <c r="K4" s="490"/>
      <c r="L4" s="473"/>
      <c r="M4" s="484"/>
    </row>
    <row r="5" spans="1:13" ht="16">
      <c r="A5" s="464" t="s">
        <v>269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63"/>
    </row>
    <row r="6" spans="1:13" ht="13" customHeight="1">
      <c r="A6" s="117">
        <v>1</v>
      </c>
      <c r="B6" s="51" t="s">
        <v>42</v>
      </c>
      <c r="C6" s="60" t="s">
        <v>147</v>
      </c>
      <c r="D6" s="60">
        <v>58.95</v>
      </c>
      <c r="E6" s="60" t="s">
        <v>294</v>
      </c>
      <c r="F6" s="60" t="s">
        <v>113</v>
      </c>
      <c r="G6" s="327">
        <v>70</v>
      </c>
      <c r="H6" s="327">
        <v>80</v>
      </c>
      <c r="I6" s="317">
        <v>100</v>
      </c>
      <c r="J6" s="105"/>
      <c r="K6" s="105">
        <f>H6</f>
        <v>80</v>
      </c>
      <c r="L6" s="403" t="e">
        <f>K6*E6</f>
        <v>#VALUE!</v>
      </c>
      <c r="M6" s="60" t="s">
        <v>168</v>
      </c>
    </row>
    <row r="7" spans="1:13" s="93" customFormat="1" ht="13" customHeight="1">
      <c r="A7" s="102"/>
      <c r="B7" s="43"/>
      <c r="C7" s="62"/>
      <c r="D7" s="62"/>
      <c r="E7" s="62"/>
      <c r="F7" s="62"/>
      <c r="G7" s="121"/>
      <c r="H7" s="121"/>
      <c r="I7" s="367"/>
      <c r="J7" s="121"/>
      <c r="K7" s="121"/>
      <c r="L7" s="405"/>
      <c r="M7" s="62"/>
    </row>
    <row r="8" spans="1:13" ht="16">
      <c r="A8" s="465" t="s">
        <v>271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63"/>
    </row>
    <row r="9" spans="1:13" ht="13" customHeight="1">
      <c r="A9" s="401">
        <v>1</v>
      </c>
      <c r="B9" s="60" t="s">
        <v>2</v>
      </c>
      <c r="C9" s="51" t="s">
        <v>174</v>
      </c>
      <c r="D9" s="60">
        <v>71.650000000000006</v>
      </c>
      <c r="E9" s="60" t="s">
        <v>292</v>
      </c>
      <c r="F9" s="60" t="s">
        <v>113</v>
      </c>
      <c r="G9" s="327">
        <v>140</v>
      </c>
      <c r="H9" s="327">
        <v>155</v>
      </c>
      <c r="I9" s="327">
        <v>165</v>
      </c>
      <c r="J9" s="105"/>
      <c r="K9" s="105">
        <f>I9</f>
        <v>165</v>
      </c>
      <c r="L9" s="228" t="e">
        <f>K9*E9</f>
        <v>#VALUE!</v>
      </c>
      <c r="M9" s="52"/>
    </row>
    <row r="10" spans="1:13" s="93" customFormat="1" ht="13" customHeight="1">
      <c r="A10" s="406"/>
      <c r="B10" s="62"/>
      <c r="C10" s="43"/>
      <c r="D10" s="62"/>
      <c r="E10" s="62"/>
      <c r="F10" s="62"/>
      <c r="G10" s="121"/>
      <c r="H10" s="121"/>
      <c r="I10" s="121"/>
      <c r="J10" s="121"/>
      <c r="K10" s="121"/>
      <c r="L10" s="223"/>
      <c r="M10" s="67"/>
    </row>
    <row r="11" spans="1:13" ht="16">
      <c r="A11" s="465" t="s">
        <v>272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63"/>
    </row>
    <row r="12" spans="1:13" ht="13" customHeight="1">
      <c r="A12" s="401">
        <v>1</v>
      </c>
      <c r="B12" s="60" t="s">
        <v>72</v>
      </c>
      <c r="C12" s="60" t="s">
        <v>148</v>
      </c>
      <c r="D12" s="60">
        <v>78.75</v>
      </c>
      <c r="E12" s="60" t="s">
        <v>294</v>
      </c>
      <c r="F12" s="60" t="s">
        <v>118</v>
      </c>
      <c r="G12" s="327">
        <v>85</v>
      </c>
      <c r="H12" s="327">
        <v>90</v>
      </c>
      <c r="I12" s="317">
        <v>100</v>
      </c>
      <c r="J12" s="105"/>
      <c r="K12" s="105">
        <f>H12</f>
        <v>90</v>
      </c>
      <c r="L12" s="228" t="e">
        <f>K12*E12</f>
        <v>#VALUE!</v>
      </c>
      <c r="M12" s="96" t="s">
        <v>164</v>
      </c>
    </row>
    <row r="13" spans="1:13" ht="13" customHeight="1">
      <c r="A13" s="102"/>
      <c r="B13" s="71"/>
      <c r="C13" s="62"/>
      <c r="D13" s="63"/>
      <c r="E13" s="71"/>
      <c r="F13" s="71"/>
      <c r="G13" s="121"/>
      <c r="H13" s="121"/>
      <c r="I13" s="121"/>
      <c r="J13" s="121"/>
      <c r="K13" s="120"/>
      <c r="L13" s="404"/>
      <c r="M13" s="63"/>
    </row>
    <row r="14" spans="1:13" ht="13" customHeight="1">
      <c r="A14" s="123"/>
      <c r="B14" s="43"/>
      <c r="C14" s="62"/>
      <c r="D14" s="63"/>
      <c r="E14" s="65"/>
      <c r="F14" s="62"/>
      <c r="G14" s="121"/>
      <c r="H14" s="121"/>
      <c r="I14" s="121"/>
      <c r="J14" s="121"/>
      <c r="K14" s="120"/>
      <c r="L14" s="393"/>
      <c r="M14" s="63"/>
    </row>
    <row r="15" spans="1:13" ht="13" customHeight="1">
      <c r="A15" s="102"/>
      <c r="B15" s="62"/>
      <c r="C15" s="62"/>
      <c r="D15" s="63"/>
      <c r="E15" s="62"/>
      <c r="F15" s="62"/>
      <c r="G15" s="121"/>
      <c r="H15" s="121"/>
      <c r="I15" s="225"/>
      <c r="J15" s="121"/>
      <c r="K15" s="120"/>
      <c r="L15" s="114"/>
      <c r="M15" s="63"/>
    </row>
    <row r="16" spans="1:13" ht="13" customHeight="1">
      <c r="A16" s="102"/>
      <c r="B16" s="62"/>
      <c r="C16" s="62"/>
      <c r="D16" s="63"/>
      <c r="E16" s="65"/>
      <c r="F16" s="62"/>
      <c r="G16" s="225"/>
      <c r="H16" s="121"/>
      <c r="I16" s="225"/>
      <c r="J16" s="121"/>
      <c r="K16" s="120"/>
      <c r="L16" s="393"/>
      <c r="M16" s="63"/>
    </row>
    <row r="17" spans="1:13" ht="13" customHeight="1">
      <c r="A17" s="102"/>
      <c r="B17" s="62"/>
      <c r="C17" s="62"/>
      <c r="D17" s="63"/>
      <c r="E17" s="71"/>
      <c r="F17" s="62"/>
      <c r="G17" s="121"/>
      <c r="H17" s="121"/>
      <c r="I17" s="121"/>
      <c r="J17" s="121"/>
      <c r="K17" s="120"/>
      <c r="L17" s="114"/>
      <c r="M17" s="63"/>
    </row>
    <row r="18" spans="1:13" ht="13" customHeight="1">
      <c r="A18" s="102"/>
      <c r="B18" s="62"/>
      <c r="C18" s="62"/>
      <c r="D18" s="63"/>
      <c r="E18" s="62"/>
      <c r="F18" s="62"/>
      <c r="G18" s="121"/>
      <c r="H18" s="121"/>
      <c r="I18" s="121"/>
      <c r="J18" s="121"/>
      <c r="K18" s="120"/>
      <c r="L18" s="393"/>
      <c r="M18" s="63"/>
    </row>
    <row r="19" spans="1:13" ht="13" customHeight="1">
      <c r="A19" s="111"/>
      <c r="B19" s="57"/>
      <c r="C19" s="57"/>
      <c r="D19" s="57"/>
      <c r="E19" s="57"/>
      <c r="F19" s="57"/>
      <c r="G19" s="140"/>
      <c r="H19" s="140"/>
      <c r="I19" s="140"/>
      <c r="J19" s="140"/>
      <c r="K19" s="112"/>
      <c r="L19" s="114"/>
      <c r="M19" s="59"/>
    </row>
    <row r="20" spans="1:13" ht="13" customHeight="1">
      <c r="A20" s="102"/>
      <c r="B20" s="62"/>
      <c r="C20" s="63"/>
      <c r="D20" s="63"/>
      <c r="E20" s="65"/>
      <c r="F20" s="62"/>
      <c r="G20" s="121"/>
      <c r="H20" s="121"/>
      <c r="I20" s="121"/>
      <c r="J20" s="121"/>
      <c r="K20" s="120"/>
      <c r="L20" s="102"/>
      <c r="M20" s="63"/>
    </row>
    <row r="21" spans="1:13" ht="13" customHeight="1">
      <c r="A21" s="102"/>
      <c r="B21" s="62"/>
      <c r="C21" s="62"/>
      <c r="D21" s="63"/>
      <c r="E21" s="62"/>
      <c r="F21" s="62"/>
      <c r="G21" s="121"/>
      <c r="H21" s="121"/>
      <c r="I21" s="225"/>
      <c r="J21" s="121"/>
      <c r="K21" s="120"/>
      <c r="L21" s="102"/>
      <c r="M21" s="63"/>
    </row>
    <row r="22" spans="1:13" ht="13" customHeight="1">
      <c r="A22" s="102"/>
      <c r="B22" s="62"/>
      <c r="C22" s="62"/>
      <c r="D22" s="63"/>
      <c r="E22" s="62"/>
      <c r="F22" s="62"/>
      <c r="G22" s="121"/>
      <c r="H22" s="121"/>
      <c r="I22" s="225"/>
      <c r="J22" s="121"/>
      <c r="K22" s="120"/>
      <c r="L22" s="102"/>
      <c r="M22" s="63"/>
    </row>
    <row r="23" spans="1:13" ht="13" customHeight="1">
      <c r="A23" s="102"/>
      <c r="B23" s="62"/>
      <c r="C23" s="62"/>
      <c r="D23" s="63"/>
      <c r="E23" s="62"/>
      <c r="F23" s="62"/>
      <c r="G23" s="121"/>
      <c r="H23" s="121"/>
      <c r="I23" s="225"/>
      <c r="J23" s="121"/>
      <c r="K23" s="120"/>
      <c r="L23" s="102"/>
      <c r="M23" s="63"/>
    </row>
    <row r="24" spans="1:13" ht="13" customHeight="1">
      <c r="A24" s="402"/>
      <c r="B24" s="90"/>
      <c r="C24" s="6"/>
      <c r="D24" s="6"/>
      <c r="E24" s="65"/>
      <c r="F24" s="6"/>
      <c r="G24" s="226"/>
      <c r="H24" s="226"/>
      <c r="I24" s="226"/>
      <c r="J24" s="226"/>
      <c r="K24" s="221"/>
      <c r="L24" s="102"/>
      <c r="M24" s="63"/>
    </row>
    <row r="25" spans="1:13" ht="13" customHeight="1">
      <c r="A25" s="222"/>
      <c r="B25" s="71"/>
      <c r="C25" s="71"/>
      <c r="D25" s="72"/>
      <c r="E25" s="71"/>
      <c r="F25" s="71"/>
      <c r="G25" s="240"/>
      <c r="H25" s="240"/>
      <c r="I25" s="225"/>
      <c r="J25" s="240"/>
      <c r="K25" s="307"/>
      <c r="L25" s="102"/>
      <c r="M25" s="63"/>
    </row>
    <row r="26" spans="1:13" ht="13" customHeight="1">
      <c r="A26" s="222"/>
      <c r="B26" s="71"/>
      <c r="C26" s="71"/>
      <c r="D26" s="72"/>
      <c r="E26" s="71"/>
      <c r="F26" s="71"/>
      <c r="G26" s="240"/>
      <c r="H26" s="240"/>
      <c r="I26" s="240"/>
      <c r="J26" s="240"/>
      <c r="K26" s="307"/>
      <c r="L26" s="102"/>
      <c r="M26" s="63"/>
    </row>
    <row r="27" spans="1:13" ht="13" customHeight="1">
      <c r="A27" s="222"/>
      <c r="B27" s="71"/>
      <c r="C27" s="71"/>
      <c r="D27" s="72"/>
      <c r="E27" s="71"/>
      <c r="F27" s="71"/>
      <c r="G27" s="240"/>
      <c r="H27" s="240"/>
      <c r="I27" s="240"/>
      <c r="J27" s="240"/>
      <c r="K27" s="307"/>
      <c r="L27" s="102"/>
      <c r="M27" s="63"/>
    </row>
    <row r="28" spans="1:13" ht="13" customHeight="1">
      <c r="A28" s="222"/>
      <c r="B28" s="71"/>
      <c r="C28" s="71"/>
      <c r="D28" s="72"/>
      <c r="E28" s="71"/>
      <c r="F28" s="71"/>
      <c r="G28" s="240"/>
      <c r="H28" s="240"/>
      <c r="I28" s="225"/>
      <c r="J28" s="240"/>
      <c r="K28" s="307"/>
      <c r="L28" s="102"/>
      <c r="M28" s="63"/>
    </row>
    <row r="29" spans="1:13" ht="13" customHeight="1">
      <c r="A29" s="222"/>
      <c r="B29" s="71"/>
      <c r="C29" s="71"/>
      <c r="D29" s="72"/>
      <c r="E29" s="71"/>
      <c r="F29" s="71"/>
      <c r="G29" s="240"/>
      <c r="H29" s="224"/>
      <c r="I29" s="224"/>
      <c r="J29" s="224"/>
      <c r="K29" s="222"/>
      <c r="L29" s="102"/>
      <c r="M29" s="63"/>
    </row>
    <row r="30" spans="1:13" ht="13" customHeight="1">
      <c r="A30" s="222"/>
      <c r="B30" s="71"/>
      <c r="C30" s="71"/>
      <c r="D30" s="72"/>
      <c r="E30" s="71"/>
      <c r="F30" s="71"/>
      <c r="G30" s="240"/>
      <c r="H30" s="224"/>
      <c r="I30" s="224"/>
      <c r="J30" s="224"/>
      <c r="K30" s="222"/>
      <c r="L30" s="102"/>
      <c r="M30" s="63"/>
    </row>
    <row r="31" spans="1:13" ht="13" customHeight="1">
      <c r="A31" s="102"/>
      <c r="B31" s="71"/>
      <c r="C31" s="71"/>
      <c r="D31" s="63"/>
      <c r="E31" s="71"/>
      <c r="F31" s="71"/>
      <c r="G31" s="121"/>
      <c r="H31" s="121"/>
      <c r="I31" s="121"/>
      <c r="J31" s="121"/>
      <c r="K31" s="120"/>
      <c r="L31" s="102"/>
      <c r="M31" s="63"/>
    </row>
    <row r="32" spans="1:13" ht="13" customHeight="1">
      <c r="A32" s="111"/>
      <c r="B32" s="57"/>
      <c r="C32" s="57"/>
      <c r="D32" s="57"/>
      <c r="E32" s="57"/>
      <c r="F32" s="57"/>
      <c r="G32" s="140"/>
      <c r="H32" s="140"/>
      <c r="I32" s="140"/>
      <c r="J32" s="140"/>
      <c r="K32" s="112"/>
      <c r="L32" s="114"/>
      <c r="M32" s="59"/>
    </row>
    <row r="33" spans="1:13" ht="13" customHeight="1">
      <c r="A33" s="102"/>
      <c r="B33" s="62"/>
      <c r="C33" s="63"/>
      <c r="D33" s="63"/>
      <c r="E33" s="65"/>
      <c r="F33" s="63"/>
      <c r="G33" s="134"/>
      <c r="H33" s="134"/>
      <c r="I33" s="134"/>
      <c r="J33" s="134"/>
      <c r="K33" s="102"/>
      <c r="L33" s="102"/>
      <c r="M33" s="63"/>
    </row>
    <row r="34" spans="1:13" ht="13" customHeight="1">
      <c r="A34" s="102"/>
      <c r="B34" s="62"/>
      <c r="C34" s="62"/>
      <c r="D34" s="63"/>
      <c r="E34" s="62"/>
      <c r="F34" s="62"/>
      <c r="G34" s="121"/>
      <c r="H34" s="121"/>
      <c r="I34" s="225"/>
      <c r="J34" s="121"/>
      <c r="K34" s="120"/>
      <c r="L34" s="102"/>
      <c r="M34" s="63"/>
    </row>
    <row r="35" spans="1:13" ht="13" customHeight="1">
      <c r="A35" s="102"/>
      <c r="B35" s="62"/>
      <c r="C35" s="62"/>
      <c r="D35" s="63"/>
      <c r="E35" s="62"/>
      <c r="F35" s="62"/>
      <c r="G35" s="121"/>
      <c r="H35" s="121"/>
      <c r="I35" s="121"/>
      <c r="J35" s="121"/>
      <c r="K35" s="120"/>
      <c r="L35" s="102"/>
      <c r="M35" s="63"/>
    </row>
    <row r="36" spans="1:13" ht="13" customHeight="1">
      <c r="A36" s="102"/>
      <c r="B36" s="62"/>
      <c r="C36" s="62"/>
      <c r="D36" s="63"/>
      <c r="E36" s="62"/>
      <c r="F36" s="62"/>
      <c r="G36" s="121"/>
      <c r="H36" s="121"/>
      <c r="I36" s="225"/>
      <c r="J36" s="121"/>
      <c r="K36" s="120"/>
      <c r="L36" s="102"/>
      <c r="M36" s="63"/>
    </row>
    <row r="37" spans="1:13" ht="13" customHeight="1">
      <c r="A37" s="102"/>
      <c r="B37" s="62"/>
      <c r="C37" s="62"/>
      <c r="D37" s="63"/>
      <c r="E37" s="62"/>
      <c r="F37" s="62"/>
      <c r="G37" s="225"/>
      <c r="H37" s="121"/>
      <c r="I37" s="225"/>
      <c r="J37" s="121"/>
      <c r="K37" s="120"/>
      <c r="L37" s="114"/>
      <c r="M37" s="63"/>
    </row>
    <row r="38" spans="1:13" ht="13" customHeight="1">
      <c r="A38" s="102"/>
      <c r="B38" s="62"/>
      <c r="C38" s="62"/>
      <c r="D38" s="63"/>
      <c r="E38" s="62"/>
      <c r="F38" s="62"/>
      <c r="G38" s="121"/>
      <c r="H38" s="121"/>
      <c r="I38" s="225"/>
      <c r="J38" s="121"/>
      <c r="K38" s="120"/>
      <c r="L38" s="114"/>
      <c r="M38" s="63"/>
    </row>
    <row r="39" spans="1:13" ht="13" customHeight="1">
      <c r="A39" s="102"/>
      <c r="B39" s="62"/>
      <c r="C39" s="62"/>
      <c r="D39" s="63"/>
      <c r="E39" s="62"/>
      <c r="F39" s="62"/>
      <c r="G39" s="121"/>
      <c r="H39" s="121"/>
      <c r="I39" s="225"/>
      <c r="J39" s="121"/>
      <c r="K39" s="120"/>
      <c r="L39" s="114"/>
      <c r="M39" s="63"/>
    </row>
    <row r="40" spans="1:13" ht="13" customHeight="1">
      <c r="A40" s="111"/>
      <c r="B40" s="57"/>
      <c r="C40" s="57"/>
      <c r="D40" s="57"/>
      <c r="E40" s="57"/>
      <c r="F40" s="57"/>
      <c r="G40" s="140"/>
      <c r="H40" s="140"/>
      <c r="I40" s="140"/>
      <c r="J40" s="140"/>
      <c r="K40" s="112"/>
      <c r="L40" s="114"/>
      <c r="M40" s="59"/>
    </row>
    <row r="41" spans="1:13" ht="13" customHeight="1">
      <c r="A41" s="102"/>
      <c r="B41" s="62"/>
      <c r="C41" s="62"/>
      <c r="D41" s="63"/>
      <c r="E41" s="62"/>
      <c r="F41" s="62"/>
      <c r="G41" s="121"/>
      <c r="H41" s="121"/>
      <c r="I41" s="121"/>
      <c r="J41" s="121"/>
      <c r="K41" s="120"/>
      <c r="L41" s="114"/>
      <c r="M41" s="63"/>
    </row>
    <row r="42" spans="1:13" ht="13" customHeight="1">
      <c r="A42" s="102"/>
      <c r="B42" s="62"/>
      <c r="C42" s="62"/>
      <c r="D42" s="63"/>
      <c r="E42" s="62"/>
      <c r="F42" s="62"/>
      <c r="G42" s="121"/>
      <c r="H42" s="121"/>
      <c r="I42" s="121"/>
      <c r="J42" s="121"/>
      <c r="K42" s="120"/>
      <c r="L42" s="114"/>
      <c r="M42" s="63"/>
    </row>
    <row r="43" spans="1:13" ht="13" customHeight="1">
      <c r="A43" s="102"/>
      <c r="B43" s="62"/>
      <c r="C43" s="62"/>
      <c r="D43" s="63"/>
      <c r="E43" s="62"/>
      <c r="F43" s="62"/>
      <c r="G43" s="121"/>
      <c r="H43" s="121"/>
      <c r="I43" s="121"/>
      <c r="J43" s="121"/>
      <c r="K43" s="120"/>
      <c r="L43" s="114"/>
      <c r="M43" s="63"/>
    </row>
    <row r="44" spans="1:13" ht="13" customHeight="1">
      <c r="A44" s="111"/>
      <c r="B44" s="57"/>
      <c r="C44" s="57"/>
      <c r="D44" s="57"/>
      <c r="E44" s="57"/>
      <c r="F44" s="57"/>
      <c r="G44" s="140"/>
      <c r="H44" s="140"/>
      <c r="I44" s="140"/>
      <c r="J44" s="140"/>
      <c r="K44" s="112"/>
      <c r="L44" s="114"/>
      <c r="M44" s="59"/>
    </row>
    <row r="45" spans="1:13" ht="13" customHeight="1">
      <c r="A45" s="112"/>
      <c r="B45" s="59"/>
      <c r="C45" s="59"/>
      <c r="D45" s="59"/>
      <c r="E45" s="57"/>
      <c r="F45" s="59"/>
      <c r="G45" s="140"/>
      <c r="H45" s="140"/>
      <c r="I45" s="140"/>
      <c r="J45" s="140"/>
      <c r="K45" s="112"/>
      <c r="L45" s="114"/>
      <c r="M45" s="59"/>
    </row>
    <row r="46" spans="1:13" ht="13" customHeight="1">
      <c r="A46" s="102"/>
      <c r="B46" s="62"/>
      <c r="C46" s="62"/>
      <c r="D46" s="63"/>
      <c r="E46" s="62"/>
      <c r="F46" s="62"/>
      <c r="G46" s="121"/>
      <c r="H46" s="121"/>
      <c r="I46" s="225"/>
      <c r="J46" s="121"/>
      <c r="K46" s="120"/>
      <c r="L46" s="114"/>
      <c r="M46" s="63"/>
    </row>
    <row r="47" spans="1:13" ht="13" customHeight="1">
      <c r="A47" s="102"/>
      <c r="B47" s="62"/>
      <c r="C47" s="62"/>
      <c r="D47" s="63"/>
      <c r="E47" s="62"/>
      <c r="F47" s="62"/>
      <c r="G47" s="121"/>
      <c r="H47" s="121"/>
      <c r="I47" s="121"/>
      <c r="J47" s="121"/>
      <c r="K47" s="120"/>
      <c r="L47" s="114"/>
      <c r="M47" s="63"/>
    </row>
    <row r="48" spans="1:13" ht="13" customHeight="1">
      <c r="A48" s="102"/>
      <c r="B48" s="62"/>
      <c r="C48" s="62"/>
      <c r="D48" s="63"/>
      <c r="E48" s="63"/>
      <c r="F48" s="62"/>
      <c r="G48" s="121"/>
      <c r="H48" s="121"/>
      <c r="I48" s="121"/>
      <c r="J48" s="121"/>
      <c r="K48" s="120"/>
      <c r="L48" s="114"/>
      <c r="M48" s="63"/>
    </row>
    <row r="49" spans="1:13" ht="13" customHeight="1">
      <c r="A49" s="111"/>
      <c r="B49" s="57"/>
      <c r="C49" s="57"/>
      <c r="D49" s="57"/>
      <c r="E49" s="57"/>
      <c r="F49" s="57"/>
      <c r="G49" s="140"/>
      <c r="H49" s="140"/>
      <c r="I49" s="140"/>
      <c r="J49" s="140"/>
      <c r="K49" s="112"/>
      <c r="L49" s="114"/>
      <c r="M49" s="59"/>
    </row>
    <row r="50" spans="1:13" ht="13" customHeight="1">
      <c r="A50" s="114"/>
      <c r="B50" s="57"/>
      <c r="C50" s="57"/>
      <c r="D50" s="58"/>
      <c r="E50" s="65"/>
      <c r="F50" s="57"/>
      <c r="G50" s="140"/>
      <c r="H50" s="140"/>
      <c r="I50" s="140"/>
      <c r="J50" s="140"/>
      <c r="K50" s="112"/>
      <c r="L50" s="114"/>
      <c r="M50" s="59"/>
    </row>
    <row r="51" spans="1:13" ht="13" customHeight="1">
      <c r="A51" s="102"/>
      <c r="B51" s="62"/>
      <c r="C51" s="62"/>
      <c r="D51" s="63"/>
      <c r="E51" s="62"/>
      <c r="F51" s="62"/>
      <c r="G51" s="121"/>
      <c r="H51" s="121"/>
      <c r="I51" s="225"/>
      <c r="J51" s="121"/>
      <c r="K51" s="120"/>
      <c r="L51" s="114"/>
      <c r="M51" s="63"/>
    </row>
    <row r="52" spans="1:13" ht="13" customHeight="1">
      <c r="A52" s="102"/>
      <c r="B52" s="62"/>
      <c r="C52" s="62"/>
      <c r="D52" s="63"/>
      <c r="E52" s="62"/>
      <c r="F52" s="62"/>
      <c r="G52" s="121"/>
      <c r="H52" s="121"/>
      <c r="I52" s="121"/>
      <c r="J52" s="121"/>
      <c r="K52" s="120"/>
      <c r="L52" s="114"/>
      <c r="M52" s="63"/>
    </row>
    <row r="53" spans="1:13" ht="13" customHeight="1">
      <c r="A53" s="102"/>
      <c r="B53" s="62"/>
      <c r="C53" s="62"/>
      <c r="D53" s="63"/>
      <c r="E53" s="62"/>
      <c r="F53" s="62"/>
      <c r="G53" s="225"/>
      <c r="H53" s="121"/>
      <c r="I53" s="225"/>
      <c r="J53" s="121"/>
      <c r="K53" s="120"/>
      <c r="L53" s="114"/>
      <c r="M53" s="63"/>
    </row>
    <row r="54" spans="1:13" ht="13" customHeight="1">
      <c r="A54" s="102"/>
      <c r="B54" s="62"/>
      <c r="C54" s="62"/>
      <c r="D54" s="63"/>
      <c r="E54" s="62"/>
      <c r="F54" s="62"/>
      <c r="G54" s="121"/>
      <c r="H54" s="225"/>
      <c r="I54" s="225"/>
      <c r="J54" s="121"/>
      <c r="K54" s="120"/>
      <c r="L54" s="114"/>
      <c r="M54" s="63"/>
    </row>
    <row r="55" spans="1:13" ht="13" customHeight="1">
      <c r="A55" s="102"/>
      <c r="B55" s="62"/>
      <c r="C55" s="62"/>
      <c r="D55" s="63"/>
      <c r="E55" s="62"/>
      <c r="F55" s="62"/>
      <c r="G55" s="121"/>
      <c r="H55" s="121"/>
      <c r="I55" s="121"/>
      <c r="J55" s="121"/>
      <c r="K55" s="120"/>
      <c r="L55" s="114"/>
      <c r="M55" s="63"/>
    </row>
    <row r="56" spans="1:13" ht="13" customHeight="1">
      <c r="A56" s="102"/>
      <c r="B56" s="62"/>
      <c r="C56" s="62"/>
      <c r="D56" s="63"/>
      <c r="E56" s="62"/>
      <c r="F56" s="62"/>
      <c r="G56" s="121"/>
      <c r="H56" s="121"/>
      <c r="I56" s="225"/>
      <c r="J56" s="121"/>
      <c r="K56" s="120"/>
      <c r="L56" s="114"/>
      <c r="M56" s="63"/>
    </row>
    <row r="57" spans="1:13" ht="13" customHeight="1">
      <c r="A57" s="102"/>
      <c r="B57" s="62"/>
      <c r="C57" s="62"/>
      <c r="D57" s="63"/>
      <c r="E57" s="62"/>
      <c r="F57" s="62"/>
      <c r="G57" s="121"/>
      <c r="H57" s="121"/>
      <c r="I57" s="225"/>
      <c r="J57" s="121"/>
      <c r="K57" s="120"/>
      <c r="L57" s="114"/>
      <c r="M57" s="63"/>
    </row>
    <row r="58" spans="1:13" ht="13" customHeight="1">
      <c r="A58" s="102"/>
      <c r="B58" s="62"/>
      <c r="C58" s="62"/>
      <c r="D58" s="63"/>
      <c r="E58" s="62"/>
      <c r="F58" s="62"/>
      <c r="G58" s="121"/>
      <c r="H58" s="121"/>
      <c r="I58" s="121"/>
      <c r="J58" s="121"/>
      <c r="K58" s="120"/>
      <c r="L58" s="114"/>
      <c r="M58" s="63"/>
    </row>
    <row r="59" spans="1:13" ht="13" customHeight="1">
      <c r="A59" s="102"/>
      <c r="B59" s="62"/>
      <c r="C59" s="62"/>
      <c r="D59" s="63"/>
      <c r="E59" s="62"/>
      <c r="F59" s="62"/>
      <c r="G59" s="121"/>
      <c r="H59" s="225"/>
      <c r="I59" s="225"/>
      <c r="J59" s="121"/>
      <c r="K59" s="120"/>
      <c r="L59" s="114"/>
      <c r="M59" s="63"/>
    </row>
    <row r="60" spans="1:13">
      <c r="A60" s="114"/>
      <c r="B60" s="57"/>
      <c r="C60" s="57"/>
      <c r="D60" s="58"/>
      <c r="E60" s="65"/>
      <c r="F60" s="59"/>
      <c r="G60" s="140"/>
      <c r="H60" s="140"/>
      <c r="I60" s="140"/>
      <c r="J60" s="140"/>
      <c r="K60" s="112"/>
      <c r="L60" s="114"/>
      <c r="M60" s="10"/>
    </row>
    <row r="61" spans="1:13" ht="15">
      <c r="A61" s="222"/>
      <c r="B61" s="71"/>
      <c r="C61" s="71"/>
      <c r="D61" s="72"/>
      <c r="E61" s="72"/>
      <c r="F61" s="71"/>
      <c r="G61" s="240"/>
      <c r="H61" s="240"/>
      <c r="I61" s="240"/>
      <c r="J61" s="240"/>
      <c r="K61" s="307"/>
      <c r="L61" s="114"/>
      <c r="M61" s="63"/>
    </row>
    <row r="62" spans="1:13" ht="15">
      <c r="A62" s="222"/>
      <c r="B62" s="71"/>
      <c r="C62" s="71"/>
      <c r="D62" s="72"/>
      <c r="E62" s="71"/>
      <c r="F62" s="71"/>
      <c r="G62" s="240"/>
      <c r="H62" s="240"/>
      <c r="I62" s="225"/>
      <c r="J62" s="240"/>
      <c r="K62" s="307"/>
      <c r="L62" s="114"/>
      <c r="M62" s="63"/>
    </row>
    <row r="63" spans="1:13" ht="15">
      <c r="A63" s="222"/>
      <c r="B63" s="71"/>
      <c r="C63" s="71"/>
      <c r="D63" s="72"/>
      <c r="E63" s="71"/>
      <c r="F63" s="71"/>
      <c r="G63" s="240"/>
      <c r="H63" s="240"/>
      <c r="I63" s="240"/>
      <c r="J63" s="240"/>
      <c r="K63" s="307"/>
      <c r="L63" s="114"/>
      <c r="M63" s="63"/>
    </row>
    <row r="64" spans="1:13" ht="15">
      <c r="A64" s="222"/>
      <c r="B64" s="71"/>
      <c r="C64" s="71"/>
      <c r="D64" s="72"/>
      <c r="E64" s="71"/>
      <c r="F64" s="71"/>
      <c r="G64" s="240"/>
      <c r="H64" s="240"/>
      <c r="I64" s="225"/>
      <c r="J64" s="240"/>
      <c r="K64" s="307"/>
      <c r="L64" s="114"/>
      <c r="M64" s="63"/>
    </row>
    <row r="65" spans="1:13" ht="15">
      <c r="A65" s="222"/>
      <c r="B65" s="71"/>
      <c r="C65" s="71"/>
      <c r="D65" s="72"/>
      <c r="E65" s="71"/>
      <c r="F65" s="71"/>
      <c r="G65" s="240"/>
      <c r="H65" s="240"/>
      <c r="I65" s="240"/>
      <c r="J65" s="240"/>
      <c r="K65" s="307"/>
      <c r="L65" s="114"/>
      <c r="M65" s="63"/>
    </row>
    <row r="66" spans="1:13">
      <c r="A66" s="111"/>
      <c r="B66" s="57"/>
      <c r="C66" s="57"/>
      <c r="D66" s="57"/>
      <c r="E66" s="57"/>
      <c r="F66" s="57"/>
      <c r="G66" s="140"/>
      <c r="H66" s="140"/>
      <c r="I66" s="140"/>
      <c r="J66" s="140"/>
      <c r="K66" s="112"/>
      <c r="L66" s="114"/>
      <c r="M66" s="59"/>
    </row>
    <row r="67" spans="1:13" ht="16">
      <c r="A67" s="102"/>
      <c r="B67" s="63"/>
      <c r="C67" s="63"/>
      <c r="D67" s="62"/>
      <c r="E67" s="65"/>
      <c r="F67" s="63"/>
      <c r="G67" s="134"/>
      <c r="H67" s="134"/>
      <c r="I67" s="134"/>
      <c r="J67" s="134"/>
      <c r="K67" s="102"/>
      <c r="L67" s="114"/>
      <c r="M67" s="59"/>
    </row>
    <row r="68" spans="1:13" ht="15">
      <c r="A68" s="102"/>
      <c r="B68" s="62"/>
      <c r="C68" s="62"/>
      <c r="D68" s="63"/>
      <c r="E68" s="62"/>
      <c r="F68" s="62"/>
      <c r="G68" s="121"/>
      <c r="H68" s="121"/>
      <c r="I68" s="121"/>
      <c r="J68" s="121"/>
      <c r="K68" s="120"/>
      <c r="L68" s="114"/>
      <c r="M68" s="63"/>
    </row>
    <row r="69" spans="1:13" ht="16">
      <c r="A69" s="102"/>
      <c r="B69" s="63"/>
      <c r="C69" s="63"/>
      <c r="D69" s="63"/>
      <c r="E69" s="65"/>
      <c r="F69" s="63"/>
      <c r="G69" s="134"/>
      <c r="H69" s="134"/>
      <c r="I69" s="134"/>
      <c r="J69" s="134"/>
      <c r="K69" s="102"/>
      <c r="L69" s="114"/>
      <c r="M69" s="59"/>
    </row>
    <row r="70" spans="1:13" ht="15">
      <c r="A70" s="102"/>
      <c r="B70" s="62"/>
      <c r="C70" s="62"/>
      <c r="D70" s="63"/>
      <c r="E70" s="62"/>
      <c r="F70" s="62"/>
      <c r="G70" s="121"/>
      <c r="H70" s="121"/>
      <c r="I70" s="121"/>
      <c r="J70" s="121"/>
      <c r="K70" s="120"/>
      <c r="L70" s="114"/>
      <c r="M70" s="63"/>
    </row>
    <row r="71" spans="1:13" ht="15">
      <c r="A71" s="102"/>
      <c r="B71" s="71"/>
      <c r="C71" s="71"/>
      <c r="D71" s="63"/>
      <c r="E71" s="71"/>
      <c r="F71" s="71"/>
      <c r="G71" s="121"/>
      <c r="H71" s="121"/>
      <c r="I71" s="225"/>
      <c r="J71" s="121"/>
      <c r="K71" s="120"/>
      <c r="L71" s="114"/>
      <c r="M71" s="63"/>
    </row>
    <row r="72" spans="1:13" ht="16">
      <c r="A72" s="102"/>
      <c r="B72" s="63"/>
      <c r="C72" s="63"/>
      <c r="D72" s="62"/>
      <c r="E72" s="65"/>
      <c r="F72" s="63"/>
      <c r="G72" s="134"/>
      <c r="H72" s="134"/>
      <c r="I72" s="134"/>
      <c r="J72" s="134"/>
      <c r="K72" s="102"/>
      <c r="L72" s="114"/>
      <c r="M72" s="59"/>
    </row>
    <row r="73" spans="1:13" ht="15">
      <c r="A73" s="102"/>
      <c r="B73" s="62"/>
      <c r="C73" s="62"/>
      <c r="D73" s="63"/>
      <c r="E73" s="62"/>
      <c r="F73" s="62"/>
      <c r="G73" s="121"/>
      <c r="H73" s="121"/>
      <c r="I73" s="121"/>
      <c r="J73" s="121"/>
      <c r="K73" s="120"/>
      <c r="L73" s="114"/>
      <c r="M73" s="63"/>
    </row>
    <row r="74" spans="1:13">
      <c r="A74" s="111"/>
      <c r="B74" s="57"/>
      <c r="C74" s="57"/>
      <c r="D74" s="57"/>
      <c r="E74" s="57"/>
      <c r="F74" s="57"/>
      <c r="G74" s="140"/>
      <c r="H74" s="140"/>
      <c r="I74" s="140"/>
      <c r="J74" s="140"/>
      <c r="K74" s="112"/>
      <c r="L74" s="114"/>
      <c r="M74" s="59"/>
    </row>
    <row r="75" spans="1:13">
      <c r="A75" s="111"/>
      <c r="B75" s="57"/>
      <c r="C75" s="57"/>
      <c r="D75" s="57"/>
      <c r="E75" s="57"/>
      <c r="F75" s="57"/>
      <c r="G75" s="140"/>
      <c r="H75" s="140"/>
      <c r="I75" s="140"/>
      <c r="J75" s="140"/>
      <c r="K75" s="112"/>
      <c r="L75" s="114"/>
      <c r="M75" s="59"/>
    </row>
    <row r="76" spans="1:13">
      <c r="A76" s="111"/>
      <c r="B76" s="74"/>
      <c r="C76" s="74"/>
      <c r="D76" s="15"/>
      <c r="E76" s="15"/>
      <c r="F76" s="59"/>
      <c r="G76" s="140"/>
      <c r="H76" s="140"/>
      <c r="I76" s="140"/>
      <c r="J76" s="140"/>
      <c r="K76" s="112"/>
      <c r="L76" s="114"/>
      <c r="M76" s="59"/>
    </row>
    <row r="77" spans="1:13">
      <c r="A77" s="111"/>
      <c r="B77" s="85"/>
      <c r="C77" s="85"/>
      <c r="D77" s="15"/>
      <c r="E77" s="15"/>
      <c r="F77" s="57"/>
      <c r="G77" s="140"/>
      <c r="H77" s="140"/>
      <c r="I77" s="140"/>
      <c r="J77" s="140"/>
      <c r="K77" s="112"/>
      <c r="L77" s="114"/>
      <c r="M77" s="59"/>
    </row>
    <row r="78" spans="1:13">
      <c r="A78" s="111"/>
      <c r="B78" s="75"/>
      <c r="C78" s="76"/>
      <c r="D78" s="15"/>
      <c r="E78" s="15"/>
      <c r="F78" s="66"/>
      <c r="G78" s="140"/>
      <c r="H78" s="140"/>
      <c r="I78" s="140"/>
      <c r="J78" s="140"/>
      <c r="K78" s="112"/>
      <c r="L78" s="114"/>
      <c r="M78" s="59"/>
    </row>
    <row r="79" spans="1:13">
      <c r="A79" s="111"/>
      <c r="B79" s="11"/>
      <c r="C79" s="11"/>
      <c r="D79" s="87"/>
      <c r="E79" s="11"/>
      <c r="F79" s="13"/>
      <c r="G79" s="140"/>
      <c r="H79" s="140"/>
      <c r="I79" s="140"/>
      <c r="J79" s="140"/>
      <c r="K79" s="112"/>
      <c r="L79" s="114"/>
      <c r="M79" s="59"/>
    </row>
    <row r="80" spans="1:13">
      <c r="A80" s="111"/>
      <c r="B80" s="62"/>
      <c r="C80" s="73"/>
      <c r="D80" s="73"/>
      <c r="E80" s="63"/>
      <c r="F80" s="63"/>
      <c r="G80" s="140"/>
      <c r="H80" s="140"/>
      <c r="I80" s="140"/>
      <c r="J80" s="140"/>
      <c r="K80" s="112"/>
      <c r="L80" s="114"/>
      <c r="M80" s="59"/>
    </row>
    <row r="81" spans="1:13">
      <c r="A81" s="111"/>
      <c r="B81" s="71"/>
      <c r="C81" s="73"/>
      <c r="D81" s="73"/>
      <c r="E81" s="63"/>
      <c r="F81" s="63"/>
      <c r="G81" s="140"/>
      <c r="H81" s="140"/>
      <c r="I81" s="140"/>
      <c r="J81" s="140"/>
      <c r="K81" s="112"/>
      <c r="L81" s="114"/>
      <c r="M81" s="59"/>
    </row>
    <row r="82" spans="1:13">
      <c r="A82" s="111"/>
      <c r="B82" s="62"/>
      <c r="C82" s="73"/>
      <c r="D82" s="73"/>
      <c r="E82" s="63"/>
      <c r="F82" s="63"/>
      <c r="G82" s="140"/>
      <c r="H82" s="140"/>
      <c r="I82" s="140"/>
      <c r="J82" s="140"/>
      <c r="K82" s="112"/>
      <c r="L82" s="114"/>
      <c r="M82" s="59"/>
    </row>
    <row r="83" spans="1:13">
      <c r="A83" s="111"/>
      <c r="B83" s="91"/>
      <c r="C83" s="91"/>
      <c r="D83" s="91"/>
      <c r="E83" s="91"/>
      <c r="F83" s="57"/>
      <c r="G83" s="140"/>
      <c r="H83" s="140"/>
      <c r="I83" s="140"/>
      <c r="J83" s="140"/>
      <c r="K83" s="112"/>
      <c r="L83" s="114"/>
      <c r="M83" s="59"/>
    </row>
    <row r="84" spans="1:13">
      <c r="A84" s="111"/>
      <c r="B84" s="11"/>
      <c r="C84" s="11"/>
      <c r="D84" s="87"/>
      <c r="E84" s="11"/>
      <c r="F84" s="13"/>
      <c r="G84" s="140"/>
      <c r="H84" s="140"/>
      <c r="I84" s="140"/>
      <c r="J84" s="140"/>
      <c r="K84" s="112"/>
      <c r="L84" s="114"/>
      <c r="M84" s="59"/>
    </row>
    <row r="85" spans="1:13">
      <c r="A85" s="111"/>
      <c r="B85" s="62"/>
      <c r="C85" s="63"/>
      <c r="D85" s="63"/>
      <c r="E85" s="63"/>
      <c r="F85" s="63"/>
      <c r="G85" s="140"/>
      <c r="H85" s="140"/>
      <c r="I85" s="140"/>
      <c r="J85" s="140"/>
      <c r="K85" s="112"/>
      <c r="L85" s="114"/>
      <c r="M85" s="59"/>
    </row>
    <row r="86" spans="1:13">
      <c r="A86" s="111"/>
      <c r="B86" s="62"/>
      <c r="C86" s="73"/>
      <c r="D86" s="73"/>
      <c r="E86" s="63"/>
      <c r="F86" s="63"/>
      <c r="G86" s="140"/>
      <c r="H86" s="140"/>
      <c r="I86" s="140"/>
      <c r="J86" s="140"/>
      <c r="K86" s="112"/>
      <c r="L86" s="114"/>
      <c r="M86" s="59"/>
    </row>
    <row r="87" spans="1:13">
      <c r="A87" s="111"/>
      <c r="B87" s="62"/>
      <c r="C87" s="73"/>
      <c r="D87" s="73"/>
      <c r="E87" s="63"/>
      <c r="F87" s="63"/>
      <c r="G87" s="140"/>
      <c r="H87" s="140"/>
      <c r="I87" s="140"/>
      <c r="J87" s="140"/>
      <c r="K87" s="112"/>
      <c r="L87" s="114"/>
      <c r="M87" s="59"/>
    </row>
    <row r="88" spans="1:13">
      <c r="A88" s="111"/>
      <c r="B88" s="57"/>
      <c r="C88" s="57"/>
      <c r="D88" s="57"/>
      <c r="E88" s="57"/>
      <c r="F88" s="57"/>
      <c r="G88" s="140"/>
      <c r="H88" s="140"/>
      <c r="I88" s="140"/>
      <c r="J88" s="140"/>
      <c r="K88" s="112"/>
      <c r="L88" s="114"/>
      <c r="M88" s="59"/>
    </row>
  </sheetData>
  <mergeCells count="14">
    <mergeCell ref="A1:M2"/>
    <mergeCell ref="M3:M4"/>
    <mergeCell ref="A3:A4"/>
    <mergeCell ref="B3:B4"/>
    <mergeCell ref="C3:C4"/>
    <mergeCell ref="D3:D4"/>
    <mergeCell ref="E3:E4"/>
    <mergeCell ref="K3:K4"/>
    <mergeCell ref="A5:L5"/>
    <mergeCell ref="A8:L8"/>
    <mergeCell ref="A11:L11"/>
    <mergeCell ref="F3:F4"/>
    <mergeCell ref="G3:J3"/>
    <mergeCell ref="L3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6"/>
  <sheetViews>
    <sheetView zoomScaleNormal="100" workbookViewId="0">
      <selection activeCell="E34" sqref="E34"/>
    </sheetView>
  </sheetViews>
  <sheetFormatPr baseColWidth="10" defaultColWidth="8.83203125" defaultRowHeight="21"/>
  <cols>
    <col min="1" max="1" width="9.1640625" style="119"/>
    <col min="2" max="2" width="28.1640625" style="99" customWidth="1"/>
    <col min="3" max="3" width="30.6640625" style="99" customWidth="1"/>
    <col min="4" max="4" width="19.83203125" style="99" customWidth="1"/>
    <col min="5" max="5" width="27.5" style="99" customWidth="1"/>
    <col min="6" max="6" width="35.1640625" style="99" customWidth="1"/>
    <col min="7" max="9" width="5.5" style="147" customWidth="1"/>
    <col min="10" max="10" width="5.5" style="304" customWidth="1"/>
    <col min="11" max="11" width="14.5" style="108" customWidth="1"/>
    <col min="12" max="12" width="12.5" style="108" customWidth="1"/>
    <col min="13" max="13" width="22.1640625" style="93" customWidth="1"/>
    <col min="14" max="14" width="8.83203125" style="93"/>
  </cols>
  <sheetData>
    <row r="1" spans="1:14" ht="30" customHeight="1">
      <c r="A1" s="456" t="s">
        <v>266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4" ht="66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4" ht="16.5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2" t="s">
        <v>218</v>
      </c>
      <c r="G3" s="474" t="s">
        <v>261</v>
      </c>
      <c r="H3" s="474"/>
      <c r="I3" s="474"/>
      <c r="J3" s="474"/>
      <c r="K3" s="489" t="s">
        <v>86</v>
      </c>
      <c r="L3" s="472" t="s">
        <v>57</v>
      </c>
      <c r="M3" s="483" t="s">
        <v>58</v>
      </c>
    </row>
    <row r="4" spans="1:14" ht="16" thickBot="1">
      <c r="A4" s="486"/>
      <c r="B4" s="488"/>
      <c r="C4" s="473"/>
      <c r="D4" s="473"/>
      <c r="E4" s="473"/>
      <c r="F4" s="473"/>
      <c r="G4" s="148">
        <v>1</v>
      </c>
      <c r="H4" s="148">
        <v>2</v>
      </c>
      <c r="I4" s="148">
        <v>3</v>
      </c>
      <c r="J4" s="375" t="s">
        <v>131</v>
      </c>
      <c r="K4" s="490"/>
      <c r="L4" s="473"/>
      <c r="M4" s="484"/>
    </row>
    <row r="5" spans="1:14" ht="16">
      <c r="A5" s="464" t="s">
        <v>247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94"/>
    </row>
    <row r="6" spans="1:14" ht="13" customHeight="1">
      <c r="A6" s="117">
        <v>1</v>
      </c>
      <c r="B6" s="60" t="s">
        <v>91</v>
      </c>
      <c r="C6" s="48" t="s">
        <v>194</v>
      </c>
      <c r="D6" s="95">
        <v>50.3</v>
      </c>
      <c r="E6" s="80" t="s">
        <v>292</v>
      </c>
      <c r="F6" s="60" t="s">
        <v>112</v>
      </c>
      <c r="G6" s="151">
        <v>107.5</v>
      </c>
      <c r="H6" s="151">
        <v>115</v>
      </c>
      <c r="I6" s="327">
        <v>117.5</v>
      </c>
      <c r="J6" s="105"/>
      <c r="K6" s="103">
        <f>I6</f>
        <v>117.5</v>
      </c>
      <c r="L6" s="110" t="e">
        <f>K6*E6</f>
        <v>#VALUE!</v>
      </c>
      <c r="M6" s="48"/>
    </row>
    <row r="7" spans="1:14" s="93" customFormat="1" ht="13" customHeight="1">
      <c r="A7" s="102"/>
      <c r="B7" s="62"/>
      <c r="C7" s="63"/>
      <c r="D7" s="89"/>
      <c r="E7" s="366"/>
      <c r="F7" s="62"/>
      <c r="G7" s="367"/>
      <c r="H7" s="367"/>
      <c r="I7" s="121"/>
      <c r="J7" s="121"/>
      <c r="K7" s="120"/>
      <c r="L7" s="128"/>
      <c r="M7" s="63"/>
    </row>
    <row r="8" spans="1:14" ht="16">
      <c r="A8" s="465" t="s">
        <v>248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63"/>
    </row>
    <row r="9" spans="1:14" ht="13" customHeight="1">
      <c r="A9" s="117">
        <v>1</v>
      </c>
      <c r="B9" s="60" t="s">
        <v>92</v>
      </c>
      <c r="C9" s="48" t="s">
        <v>195</v>
      </c>
      <c r="D9" s="95">
        <v>55.2</v>
      </c>
      <c r="E9" s="83" t="s">
        <v>292</v>
      </c>
      <c r="F9" s="60" t="s">
        <v>115</v>
      </c>
      <c r="G9" s="327">
        <v>112.5</v>
      </c>
      <c r="H9" s="327">
        <v>117.5</v>
      </c>
      <c r="I9" s="327">
        <v>120</v>
      </c>
      <c r="J9" s="105"/>
      <c r="K9" s="105">
        <f>I9</f>
        <v>120</v>
      </c>
      <c r="L9" s="228" t="e">
        <f>K9*E9</f>
        <v>#VALUE!</v>
      </c>
      <c r="M9" s="52"/>
    </row>
    <row r="10" spans="1:14" s="93" customFormat="1" ht="13" customHeight="1">
      <c r="A10" s="102"/>
      <c r="B10" s="62"/>
      <c r="C10" s="63"/>
      <c r="D10" s="89"/>
      <c r="E10" s="127"/>
      <c r="F10" s="62"/>
      <c r="G10" s="121"/>
      <c r="H10" s="121"/>
      <c r="I10" s="121"/>
      <c r="J10" s="121"/>
      <c r="K10" s="121"/>
      <c r="L10" s="223"/>
      <c r="M10" s="67"/>
    </row>
    <row r="11" spans="1:14" ht="16">
      <c r="A11" s="480" t="s">
        <v>250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63"/>
    </row>
    <row r="12" spans="1:14" s="55" customFormat="1" ht="13" customHeight="1">
      <c r="A12" s="117">
        <v>1</v>
      </c>
      <c r="B12" s="69" t="s">
        <v>93</v>
      </c>
      <c r="C12" s="48" t="s">
        <v>196</v>
      </c>
      <c r="D12" s="95">
        <v>74</v>
      </c>
      <c r="E12" s="48" t="s">
        <v>292</v>
      </c>
      <c r="F12" s="60" t="s">
        <v>115</v>
      </c>
      <c r="G12" s="327">
        <v>110</v>
      </c>
      <c r="H12" s="151">
        <v>120</v>
      </c>
      <c r="I12" s="151">
        <v>120</v>
      </c>
      <c r="J12" s="105"/>
      <c r="K12" s="105">
        <f>G12</f>
        <v>110</v>
      </c>
      <c r="L12" s="110" t="e">
        <f>K12*E12</f>
        <v>#VALUE!</v>
      </c>
      <c r="M12" s="48"/>
      <c r="N12" s="59"/>
    </row>
    <row r="13" spans="1:14" s="59" customFormat="1" ht="13" customHeight="1">
      <c r="A13" s="102"/>
      <c r="B13" s="71"/>
      <c r="C13" s="63"/>
      <c r="D13" s="63"/>
      <c r="E13" s="63"/>
      <c r="F13" s="62"/>
      <c r="G13" s="121"/>
      <c r="H13" s="121"/>
      <c r="I13" s="121"/>
      <c r="J13" s="121"/>
      <c r="K13" s="121"/>
      <c r="L13" s="223"/>
      <c r="M13" s="67"/>
      <c r="N13" s="132"/>
    </row>
    <row r="14" spans="1:14" s="54" customFormat="1" ht="16">
      <c r="A14" s="480" t="s">
        <v>250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63"/>
      <c r="N14" s="93"/>
    </row>
    <row r="15" spans="1:14" s="55" customFormat="1" ht="13" customHeight="1">
      <c r="A15" s="117">
        <v>1</v>
      </c>
      <c r="B15" s="69" t="s">
        <v>18</v>
      </c>
      <c r="C15" s="48" t="s">
        <v>160</v>
      </c>
      <c r="D15" s="48">
        <v>71.650000000000006</v>
      </c>
      <c r="E15" s="83" t="s">
        <v>292</v>
      </c>
      <c r="F15" s="60" t="s">
        <v>112</v>
      </c>
      <c r="G15" s="327">
        <v>200</v>
      </c>
      <c r="H15" s="327">
        <v>210</v>
      </c>
      <c r="I15" s="309"/>
      <c r="J15" s="105"/>
      <c r="K15" s="105">
        <f>H15</f>
        <v>210</v>
      </c>
      <c r="L15" s="228">
        <v>154.56</v>
      </c>
      <c r="M15" s="52"/>
      <c r="N15" s="132"/>
    </row>
    <row r="16" spans="1:14" s="59" customFormat="1" ht="13" customHeight="1">
      <c r="A16" s="102"/>
      <c r="B16" s="71"/>
      <c r="C16" s="63"/>
      <c r="D16" s="63"/>
      <c r="E16" s="63"/>
      <c r="F16" s="62"/>
      <c r="G16" s="121"/>
      <c r="H16" s="121"/>
      <c r="I16" s="121"/>
      <c r="J16" s="121"/>
      <c r="K16" s="121"/>
      <c r="L16" s="223"/>
      <c r="M16" s="67"/>
      <c r="N16" s="132"/>
    </row>
    <row r="17" spans="1:14" s="55" customFormat="1" ht="16">
      <c r="A17" s="480" t="s">
        <v>251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63"/>
      <c r="N17" s="59"/>
    </row>
    <row r="18" spans="1:14" s="55" customFormat="1" ht="13" customHeight="1">
      <c r="A18" s="152">
        <v>1</v>
      </c>
      <c r="B18" s="289" t="s">
        <v>96</v>
      </c>
      <c r="C18" s="175" t="s">
        <v>149</v>
      </c>
      <c r="D18" s="171">
        <v>86.3</v>
      </c>
      <c r="E18" s="175" t="s">
        <v>293</v>
      </c>
      <c r="F18" s="198" t="s">
        <v>112</v>
      </c>
      <c r="G18" s="318">
        <v>175</v>
      </c>
      <c r="H18" s="319">
        <v>190</v>
      </c>
      <c r="I18" s="164">
        <v>200</v>
      </c>
      <c r="J18" s="168"/>
      <c r="K18" s="168">
        <f>H18</f>
        <v>190</v>
      </c>
      <c r="L18" s="203" t="e">
        <f>K18*E18</f>
        <v>#VALUE!</v>
      </c>
      <c r="M18" s="125"/>
      <c r="N18" s="132"/>
    </row>
    <row r="19" spans="1:14" s="55" customFormat="1" ht="13" customHeight="1">
      <c r="A19" s="191">
        <v>1</v>
      </c>
      <c r="B19" s="293" t="s">
        <v>15</v>
      </c>
      <c r="C19" s="336" t="s">
        <v>197</v>
      </c>
      <c r="D19" s="199">
        <v>83</v>
      </c>
      <c r="E19" s="336" t="s">
        <v>292</v>
      </c>
      <c r="F19" s="195" t="s">
        <v>112</v>
      </c>
      <c r="G19" s="340">
        <v>270</v>
      </c>
      <c r="H19" s="335">
        <v>285</v>
      </c>
      <c r="I19" s="337">
        <v>300</v>
      </c>
      <c r="J19" s="202"/>
      <c r="K19" s="202">
        <f t="shared" ref="K19:K20" si="0">H19</f>
        <v>285</v>
      </c>
      <c r="L19" s="204">
        <v>190.23750000000001</v>
      </c>
      <c r="M19" s="333"/>
      <c r="N19" s="59"/>
    </row>
    <row r="20" spans="1:14" s="55" customFormat="1" ht="13" customHeight="1">
      <c r="A20" s="191">
        <v>2</v>
      </c>
      <c r="B20" s="293" t="s">
        <v>97</v>
      </c>
      <c r="C20" s="336" t="s">
        <v>198</v>
      </c>
      <c r="D20" s="336">
        <v>88.25</v>
      </c>
      <c r="E20" s="336" t="s">
        <v>292</v>
      </c>
      <c r="F20" s="195" t="s">
        <v>112</v>
      </c>
      <c r="G20" s="340">
        <v>205</v>
      </c>
      <c r="H20" s="335">
        <v>220</v>
      </c>
      <c r="I20" s="337">
        <v>230</v>
      </c>
      <c r="J20" s="202"/>
      <c r="K20" s="202">
        <f t="shared" si="0"/>
        <v>220</v>
      </c>
      <c r="L20" s="204">
        <v>141.834</v>
      </c>
      <c r="M20" s="333"/>
      <c r="N20" s="368"/>
    </row>
    <row r="21" spans="1:14" s="55" customFormat="1" ht="13" customHeight="1">
      <c r="A21" s="381">
        <v>3</v>
      </c>
      <c r="B21" s="293" t="s">
        <v>94</v>
      </c>
      <c r="C21" s="336" t="s">
        <v>199</v>
      </c>
      <c r="D21" s="336">
        <v>84.35</v>
      </c>
      <c r="E21" s="384" t="s">
        <v>292</v>
      </c>
      <c r="F21" s="195" t="s">
        <v>112</v>
      </c>
      <c r="G21" s="340">
        <v>145</v>
      </c>
      <c r="H21" s="335">
        <v>175</v>
      </c>
      <c r="I21" s="335">
        <v>180</v>
      </c>
      <c r="J21" s="202"/>
      <c r="K21" s="202">
        <f>I21</f>
        <v>180</v>
      </c>
      <c r="L21" s="383">
        <v>118.98</v>
      </c>
      <c r="M21" s="382"/>
      <c r="N21" s="368"/>
    </row>
    <row r="22" spans="1:14" s="55" customFormat="1" ht="13" customHeight="1">
      <c r="A22" s="191">
        <v>4</v>
      </c>
      <c r="B22" s="293" t="s">
        <v>77</v>
      </c>
      <c r="C22" s="336" t="s">
        <v>183</v>
      </c>
      <c r="D22" s="199">
        <v>89.9</v>
      </c>
      <c r="E22" s="336" t="s">
        <v>292</v>
      </c>
      <c r="F22" s="195" t="s">
        <v>112</v>
      </c>
      <c r="G22" s="340">
        <v>150</v>
      </c>
      <c r="H22" s="335">
        <v>165</v>
      </c>
      <c r="I22" s="337">
        <v>170</v>
      </c>
      <c r="J22" s="202"/>
      <c r="K22" s="202">
        <f>H22</f>
        <v>165</v>
      </c>
      <c r="L22" s="204">
        <v>105.402</v>
      </c>
      <c r="M22" s="333"/>
      <c r="N22" s="368"/>
    </row>
    <row r="23" spans="1:14" s="55" customFormat="1" ht="13" customHeight="1">
      <c r="A23" s="288">
        <v>5</v>
      </c>
      <c r="B23" s="290" t="s">
        <v>95</v>
      </c>
      <c r="C23" s="176" t="s">
        <v>200</v>
      </c>
      <c r="D23" s="176">
        <v>88.65</v>
      </c>
      <c r="E23" s="176" t="s">
        <v>292</v>
      </c>
      <c r="F23" s="197" t="s">
        <v>112</v>
      </c>
      <c r="G23" s="323">
        <v>150</v>
      </c>
      <c r="H23" s="320">
        <v>162.5</v>
      </c>
      <c r="I23" s="166">
        <v>167.5</v>
      </c>
      <c r="J23" s="170"/>
      <c r="K23" s="180">
        <f>H23</f>
        <v>162.5</v>
      </c>
      <c r="L23" s="205">
        <v>104.52</v>
      </c>
      <c r="M23" s="162"/>
      <c r="N23" s="368"/>
    </row>
    <row r="24" spans="1:14" s="59" customFormat="1" ht="13" customHeight="1">
      <c r="A24" s="123"/>
      <c r="B24" s="71"/>
      <c r="C24" s="63"/>
      <c r="D24" s="63"/>
      <c r="E24" s="63"/>
      <c r="F24" s="62"/>
      <c r="G24" s="121"/>
      <c r="H24" s="121"/>
      <c r="I24" s="367"/>
      <c r="J24" s="121"/>
      <c r="K24" s="120"/>
      <c r="L24" s="128"/>
      <c r="M24" s="63"/>
      <c r="N24" s="368"/>
    </row>
    <row r="25" spans="1:14" s="55" customFormat="1" ht="16">
      <c r="A25" s="480" t="s">
        <v>252</v>
      </c>
      <c r="B25" s="480"/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59"/>
      <c r="N25" s="368"/>
    </row>
    <row r="26" spans="1:14" s="55" customFormat="1" ht="13" customHeight="1">
      <c r="A26" s="152">
        <v>1</v>
      </c>
      <c r="B26" s="289" t="s">
        <v>17</v>
      </c>
      <c r="C26" s="175" t="s">
        <v>201</v>
      </c>
      <c r="D26" s="175">
        <v>97.35</v>
      </c>
      <c r="E26" s="175" t="s">
        <v>292</v>
      </c>
      <c r="F26" s="218" t="s">
        <v>116</v>
      </c>
      <c r="G26" s="321">
        <v>215</v>
      </c>
      <c r="H26" s="318">
        <v>230</v>
      </c>
      <c r="I26" s="390"/>
      <c r="J26" s="168"/>
      <c r="K26" s="168">
        <f>H26</f>
        <v>230</v>
      </c>
      <c r="L26" s="387">
        <v>141.49600000000001</v>
      </c>
      <c r="M26" s="385"/>
      <c r="N26" s="368"/>
    </row>
    <row r="27" spans="1:14" s="55" customFormat="1" ht="13" customHeight="1">
      <c r="A27" s="191">
        <v>2</v>
      </c>
      <c r="B27" s="293" t="s">
        <v>98</v>
      </c>
      <c r="C27" s="336" t="s">
        <v>202</v>
      </c>
      <c r="D27" s="199">
        <v>93.1</v>
      </c>
      <c r="E27" s="336" t="s">
        <v>292</v>
      </c>
      <c r="F27" s="391" t="s">
        <v>112</v>
      </c>
      <c r="G27" s="328">
        <v>170</v>
      </c>
      <c r="H27" s="340">
        <v>185</v>
      </c>
      <c r="I27" s="337">
        <v>192.5</v>
      </c>
      <c r="J27" s="202"/>
      <c r="K27" s="202">
        <f>H27</f>
        <v>185</v>
      </c>
      <c r="L27" s="383">
        <v>116.1615</v>
      </c>
      <c r="M27" s="333"/>
      <c r="N27" s="368"/>
    </row>
    <row r="28" spans="1:14" s="55" customFormat="1" ht="13" customHeight="1">
      <c r="A28" s="158">
        <v>1</v>
      </c>
      <c r="B28" s="290" t="s">
        <v>20</v>
      </c>
      <c r="C28" s="176" t="s">
        <v>150</v>
      </c>
      <c r="D28" s="173">
        <v>98.5</v>
      </c>
      <c r="E28" s="176" t="s">
        <v>291</v>
      </c>
      <c r="F28" s="392" t="s">
        <v>118</v>
      </c>
      <c r="G28" s="322">
        <v>240</v>
      </c>
      <c r="H28" s="323">
        <v>250</v>
      </c>
      <c r="I28" s="320">
        <v>260</v>
      </c>
      <c r="J28" s="170"/>
      <c r="K28" s="170">
        <f>I28</f>
        <v>260</v>
      </c>
      <c r="L28" s="388" t="e">
        <f>K28*E28</f>
        <v>#VALUE!</v>
      </c>
      <c r="M28" s="386" t="s">
        <v>169</v>
      </c>
      <c r="N28" s="368"/>
    </row>
    <row r="29" spans="1:14" s="59" customFormat="1" ht="13" customHeight="1">
      <c r="A29" s="102"/>
      <c r="B29" s="71"/>
      <c r="C29" s="63"/>
      <c r="D29" s="89"/>
      <c r="E29" s="63"/>
      <c r="F29" s="43"/>
      <c r="G29" s="121"/>
      <c r="H29" s="121"/>
      <c r="I29" s="121"/>
      <c r="J29" s="121"/>
      <c r="K29" s="121"/>
      <c r="L29" s="223"/>
      <c r="M29" s="67"/>
      <c r="N29" s="368"/>
    </row>
    <row r="30" spans="1:14" s="55" customFormat="1" ht="16">
      <c r="A30" s="480" t="s">
        <v>253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63"/>
      <c r="N30" s="368"/>
    </row>
    <row r="31" spans="1:14" s="55" customFormat="1" ht="13" customHeight="1">
      <c r="A31" s="345">
        <v>1</v>
      </c>
      <c r="B31" s="69" t="s">
        <v>19</v>
      </c>
      <c r="C31" s="48" t="s">
        <v>203</v>
      </c>
      <c r="D31" s="95">
        <v>108.7</v>
      </c>
      <c r="E31" s="48" t="s">
        <v>292</v>
      </c>
      <c r="F31" s="60" t="s">
        <v>112</v>
      </c>
      <c r="G31" s="327">
        <v>240</v>
      </c>
      <c r="H31" s="327">
        <v>255</v>
      </c>
      <c r="I31" s="327">
        <v>270</v>
      </c>
      <c r="J31" s="105"/>
      <c r="K31" s="105">
        <f>I31</f>
        <v>270</v>
      </c>
      <c r="L31" s="228">
        <v>159.489</v>
      </c>
      <c r="M31" s="52"/>
      <c r="N31" s="368"/>
    </row>
    <row r="32" spans="1:14" s="59" customFormat="1" ht="13" customHeight="1">
      <c r="A32" s="222"/>
      <c r="B32" s="71"/>
      <c r="C32" s="63"/>
      <c r="D32" s="89"/>
      <c r="E32" s="63"/>
      <c r="F32" s="62"/>
      <c r="G32" s="121"/>
      <c r="H32" s="121"/>
      <c r="I32" s="121"/>
      <c r="J32" s="121"/>
      <c r="K32" s="121"/>
      <c r="L32" s="223"/>
      <c r="M32" s="67"/>
      <c r="N32" s="368"/>
    </row>
    <row r="33" spans="1:14" s="55" customFormat="1" ht="16">
      <c r="A33" s="480" t="s">
        <v>254</v>
      </c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63"/>
      <c r="N33" s="368"/>
    </row>
    <row r="34" spans="1:14" s="55" customFormat="1" ht="13" customHeight="1">
      <c r="A34" s="345">
        <v>1</v>
      </c>
      <c r="B34" s="60" t="s">
        <v>45</v>
      </c>
      <c r="C34" s="48" t="s">
        <v>204</v>
      </c>
      <c r="D34" s="48">
        <v>128.65</v>
      </c>
      <c r="E34" s="48" t="s">
        <v>292</v>
      </c>
      <c r="F34" s="60" t="s">
        <v>113</v>
      </c>
      <c r="G34" s="327">
        <v>240</v>
      </c>
      <c r="H34" s="327">
        <v>250</v>
      </c>
      <c r="I34" s="327">
        <v>260</v>
      </c>
      <c r="J34" s="105"/>
      <c r="K34" s="105">
        <f>I34</f>
        <v>260</v>
      </c>
      <c r="L34" s="228">
        <v>147.316</v>
      </c>
      <c r="M34" s="52"/>
      <c r="N34" s="368"/>
    </row>
    <row r="35" spans="1:14" ht="13" customHeight="1"/>
    <row r="36" spans="1:14" s="54" customFormat="1" ht="13" customHeight="1">
      <c r="A36" s="119"/>
      <c r="B36" s="99"/>
      <c r="C36" s="99"/>
      <c r="D36" s="99"/>
      <c r="E36" s="99"/>
      <c r="F36" s="99"/>
      <c r="G36" s="147"/>
      <c r="H36" s="147"/>
      <c r="I36" s="147"/>
      <c r="J36" s="304"/>
      <c r="K36" s="108"/>
      <c r="L36" s="108"/>
      <c r="M36" s="93"/>
      <c r="N36" s="93"/>
    </row>
    <row r="37" spans="1:14" s="54" customFormat="1" ht="13" customHeight="1">
      <c r="A37" s="119"/>
      <c r="B37" s="99"/>
      <c r="C37" s="99"/>
      <c r="D37" s="99"/>
      <c r="E37" s="99"/>
      <c r="F37" s="99"/>
      <c r="G37" s="147"/>
      <c r="H37" s="147"/>
      <c r="I37" s="147"/>
      <c r="J37" s="304"/>
      <c r="K37" s="108"/>
      <c r="L37" s="108"/>
      <c r="M37" s="93"/>
      <c r="N37" s="93"/>
    </row>
    <row r="38" spans="1:14" s="351" customFormat="1" ht="16" customHeight="1">
      <c r="A38" s="369"/>
      <c r="B38" s="348" t="s">
        <v>87</v>
      </c>
      <c r="C38" s="348"/>
      <c r="D38" s="370"/>
      <c r="E38" s="370"/>
      <c r="F38" s="371"/>
      <c r="G38" s="349"/>
      <c r="H38" s="349"/>
      <c r="I38" s="349"/>
      <c r="J38" s="376"/>
      <c r="K38" s="372"/>
      <c r="L38" s="372"/>
      <c r="M38" s="377"/>
      <c r="N38" s="377"/>
    </row>
    <row r="39" spans="1:14" s="351" customFormat="1" ht="16" customHeight="1">
      <c r="A39" s="369"/>
      <c r="B39" s="352" t="s">
        <v>88</v>
      </c>
      <c r="C39" s="352"/>
      <c r="D39" s="370"/>
      <c r="E39" s="370"/>
      <c r="F39" s="371"/>
      <c r="G39" s="349"/>
      <c r="H39" s="349"/>
      <c r="I39" s="349"/>
      <c r="J39" s="376"/>
      <c r="K39" s="372"/>
      <c r="L39" s="372"/>
      <c r="M39" s="377"/>
      <c r="N39" s="377"/>
    </row>
    <row r="40" spans="1:14" s="351" customFormat="1" ht="16" customHeight="1">
      <c r="A40" s="369"/>
      <c r="B40" s="353"/>
      <c r="C40" s="354" t="s">
        <v>216</v>
      </c>
      <c r="D40" s="370"/>
      <c r="E40" s="370"/>
      <c r="F40" s="371"/>
      <c r="G40" s="349"/>
      <c r="H40" s="349"/>
      <c r="I40" s="349"/>
      <c r="J40" s="376"/>
      <c r="K40" s="372"/>
      <c r="L40" s="372"/>
      <c r="M40" s="377"/>
      <c r="N40" s="377"/>
    </row>
    <row r="41" spans="1:14" s="350" customFormat="1" ht="14">
      <c r="A41" s="372"/>
      <c r="B41" s="362" t="s">
        <v>89</v>
      </c>
      <c r="C41" s="362" t="s">
        <v>267</v>
      </c>
      <c r="D41" s="362" t="s">
        <v>1</v>
      </c>
      <c r="E41" s="363" t="s">
        <v>90</v>
      </c>
      <c r="F41" s="362" t="s">
        <v>53</v>
      </c>
      <c r="G41" s="349"/>
      <c r="H41" s="349"/>
      <c r="I41" s="349"/>
      <c r="J41" s="376"/>
      <c r="K41" s="372"/>
      <c r="L41" s="372"/>
      <c r="M41" s="372"/>
      <c r="N41" s="372"/>
    </row>
    <row r="42" spans="1:14" s="351" customFormat="1" ht="13" customHeight="1">
      <c r="A42" s="369"/>
      <c r="B42" s="359" t="s">
        <v>15</v>
      </c>
      <c r="C42" s="355" t="s">
        <v>216</v>
      </c>
      <c r="D42" s="356">
        <v>90</v>
      </c>
      <c r="E42" s="358">
        <v>285</v>
      </c>
      <c r="F42" s="364">
        <v>190.23750000000001</v>
      </c>
      <c r="G42" s="349"/>
      <c r="H42" s="349"/>
      <c r="I42" s="349"/>
      <c r="J42" s="376"/>
      <c r="K42" s="372"/>
      <c r="L42" s="372"/>
      <c r="M42" s="377"/>
      <c r="N42" s="377"/>
    </row>
    <row r="43" spans="1:14" s="351" customFormat="1" ht="13" customHeight="1">
      <c r="A43" s="369"/>
      <c r="B43" s="359" t="s">
        <v>19</v>
      </c>
      <c r="C43" s="355" t="s">
        <v>216</v>
      </c>
      <c r="D43" s="356">
        <v>110</v>
      </c>
      <c r="E43" s="358">
        <v>270</v>
      </c>
      <c r="F43" s="365">
        <v>159.489</v>
      </c>
      <c r="G43" s="349"/>
      <c r="H43" s="349"/>
      <c r="I43" s="349"/>
      <c r="J43" s="376"/>
      <c r="K43" s="372"/>
      <c r="L43" s="372"/>
      <c r="M43" s="377"/>
      <c r="N43" s="377"/>
    </row>
    <row r="44" spans="1:14" s="351" customFormat="1" ht="13" customHeight="1">
      <c r="A44" s="356"/>
      <c r="B44" s="359" t="s">
        <v>18</v>
      </c>
      <c r="C44" s="355" t="s">
        <v>216</v>
      </c>
      <c r="D44" s="356" t="s">
        <v>104</v>
      </c>
      <c r="E44" s="358">
        <v>210</v>
      </c>
      <c r="F44" s="365">
        <v>154.56</v>
      </c>
      <c r="G44" s="357"/>
      <c r="H44" s="357"/>
      <c r="I44" s="357"/>
      <c r="J44" s="358"/>
      <c r="K44" s="356"/>
      <c r="L44" s="356"/>
      <c r="M44" s="359"/>
      <c r="N44" s="377"/>
    </row>
    <row r="45" spans="1:14" s="351" customFormat="1" ht="13" customHeight="1">
      <c r="A45" s="369"/>
      <c r="B45" s="371"/>
      <c r="C45" s="371"/>
      <c r="D45" s="371"/>
      <c r="E45" s="371"/>
      <c r="F45" s="371"/>
      <c r="G45" s="349"/>
      <c r="H45" s="349"/>
      <c r="I45" s="349"/>
      <c r="J45" s="376"/>
      <c r="K45" s="372"/>
      <c r="L45" s="372"/>
      <c r="M45" s="377"/>
      <c r="N45" s="377"/>
    </row>
    <row r="46" spans="1:14" s="351" customFormat="1" ht="13" customHeight="1">
      <c r="A46" s="369"/>
      <c r="B46" s="371"/>
      <c r="C46" s="371"/>
      <c r="D46" s="371"/>
      <c r="E46" s="371"/>
      <c r="F46" s="371"/>
      <c r="G46" s="349"/>
      <c r="H46" s="349"/>
      <c r="I46" s="349"/>
      <c r="J46" s="376"/>
      <c r="K46" s="372"/>
      <c r="L46" s="372"/>
      <c r="M46" s="377"/>
      <c r="N46" s="377"/>
    </row>
    <row r="47" spans="1:14" s="351" customFormat="1" ht="13" customHeight="1">
      <c r="A47" s="369"/>
      <c r="B47" s="371"/>
      <c r="C47" s="371"/>
      <c r="D47" s="371"/>
      <c r="E47" s="371"/>
      <c r="F47" s="371"/>
      <c r="G47" s="349"/>
      <c r="H47" s="349"/>
      <c r="I47" s="349"/>
      <c r="J47" s="376"/>
      <c r="K47" s="372"/>
      <c r="L47" s="372"/>
      <c r="M47" s="377"/>
      <c r="N47" s="377"/>
    </row>
    <row r="48" spans="1:14" s="351" customFormat="1" ht="13" customHeight="1">
      <c r="A48" s="369"/>
      <c r="B48" s="371"/>
      <c r="C48" s="371"/>
      <c r="D48" s="371"/>
      <c r="E48" s="371"/>
      <c r="F48" s="371"/>
      <c r="G48" s="349"/>
      <c r="H48" s="349"/>
      <c r="I48" s="349"/>
      <c r="J48" s="376"/>
      <c r="K48" s="372"/>
      <c r="L48" s="372"/>
      <c r="M48" s="377"/>
      <c r="N48" s="377"/>
    </row>
    <row r="49" spans="1:14" s="361" customFormat="1" ht="13" customHeight="1">
      <c r="A49" s="373"/>
      <c r="B49" s="374"/>
      <c r="C49" s="374"/>
      <c r="D49" s="374"/>
      <c r="E49" s="374"/>
      <c r="F49" s="374"/>
      <c r="G49" s="360"/>
      <c r="H49" s="360"/>
      <c r="I49" s="360"/>
      <c r="J49" s="378"/>
      <c r="K49" s="379"/>
      <c r="L49" s="379"/>
      <c r="M49" s="380"/>
      <c r="N49" s="380"/>
    </row>
    <row r="50" spans="1:14" s="361" customFormat="1" ht="13" customHeight="1">
      <c r="A50" s="373"/>
      <c r="B50" s="374"/>
      <c r="C50" s="374"/>
      <c r="D50" s="374"/>
      <c r="E50" s="374"/>
      <c r="F50" s="374"/>
      <c r="G50" s="360"/>
      <c r="H50" s="360"/>
      <c r="I50" s="360"/>
      <c r="J50" s="378"/>
      <c r="K50" s="379"/>
      <c r="L50" s="379"/>
      <c r="M50" s="380"/>
      <c r="N50" s="380"/>
    </row>
    <row r="51" spans="1:14" s="361" customFormat="1" ht="13" customHeight="1">
      <c r="A51" s="373"/>
      <c r="B51" s="374"/>
      <c r="C51" s="374"/>
      <c r="D51" s="374"/>
      <c r="E51" s="374"/>
      <c r="F51" s="374"/>
      <c r="G51" s="360"/>
      <c r="H51" s="360"/>
      <c r="I51" s="360"/>
      <c r="J51" s="378"/>
      <c r="K51" s="379"/>
      <c r="L51" s="379"/>
      <c r="M51" s="380"/>
      <c r="N51" s="380"/>
    </row>
    <row r="52" spans="1:14" ht="13" customHeight="1">
      <c r="A52" s="222"/>
      <c r="B52" s="93"/>
      <c r="C52" s="93"/>
      <c r="D52" s="101"/>
      <c r="E52" s="57"/>
      <c r="F52" s="71"/>
      <c r="G52" s="240"/>
      <c r="H52" s="224"/>
      <c r="I52" s="224"/>
      <c r="J52" s="224"/>
      <c r="K52" s="222"/>
      <c r="L52" s="102"/>
      <c r="M52" s="63"/>
    </row>
    <row r="53" spans="1:14" ht="13" customHeight="1">
      <c r="A53" s="222"/>
      <c r="F53" s="71"/>
      <c r="G53" s="240"/>
      <c r="H53" s="224"/>
      <c r="I53" s="224"/>
      <c r="J53" s="224"/>
      <c r="K53" s="222"/>
      <c r="L53" s="102"/>
      <c r="M53" s="63"/>
    </row>
    <row r="54" spans="1:14" ht="13" customHeight="1">
      <c r="A54" s="102"/>
      <c r="F54" s="71"/>
      <c r="G54" s="121"/>
      <c r="H54" s="121"/>
      <c r="I54" s="121"/>
      <c r="J54" s="121"/>
      <c r="K54" s="120"/>
      <c r="L54" s="102"/>
      <c r="M54" s="63"/>
    </row>
    <row r="55" spans="1:14" ht="13" customHeight="1">
      <c r="A55" s="102"/>
      <c r="F55" s="62"/>
      <c r="G55" s="121"/>
      <c r="H55" s="121"/>
      <c r="I55" s="121"/>
      <c r="J55" s="121"/>
      <c r="K55" s="120"/>
      <c r="L55" s="221"/>
      <c r="M55" s="37"/>
    </row>
    <row r="56" spans="1:14" ht="13" customHeight="1">
      <c r="A56" s="102"/>
      <c r="F56" s="13"/>
      <c r="G56" s="134"/>
      <c r="H56" s="134"/>
      <c r="I56" s="134"/>
      <c r="J56" s="134"/>
      <c r="K56" s="102"/>
      <c r="L56" s="102"/>
      <c r="M56" s="63"/>
    </row>
    <row r="57" spans="1:14" ht="13" customHeight="1">
      <c r="A57" s="102"/>
      <c r="F57" s="73"/>
      <c r="G57" s="121"/>
      <c r="H57" s="121"/>
      <c r="I57" s="121"/>
      <c r="J57" s="121"/>
      <c r="K57" s="120"/>
      <c r="L57" s="102"/>
      <c r="M57" s="63"/>
    </row>
    <row r="58" spans="1:14" ht="13" customHeight="1">
      <c r="A58" s="102"/>
      <c r="F58" s="73"/>
      <c r="G58" s="121"/>
      <c r="H58" s="121"/>
      <c r="I58" s="121"/>
      <c r="J58" s="121"/>
      <c r="K58" s="120"/>
      <c r="L58" s="112"/>
      <c r="M58" s="59"/>
    </row>
    <row r="59" spans="1:14" ht="13" customHeight="1">
      <c r="A59" s="102"/>
      <c r="F59" s="63"/>
      <c r="G59" s="121"/>
      <c r="H59" s="121"/>
      <c r="I59" s="121"/>
      <c r="J59" s="121"/>
      <c r="K59" s="120"/>
      <c r="L59" s="112"/>
      <c r="M59" s="59"/>
    </row>
    <row r="60" spans="1:14" ht="13" customHeight="1">
      <c r="A60" s="102"/>
      <c r="B60" s="62"/>
      <c r="C60" s="62"/>
      <c r="D60" s="63"/>
      <c r="E60" s="62"/>
      <c r="F60" s="62"/>
      <c r="G60" s="121"/>
      <c r="H60" s="121"/>
      <c r="I60" s="121"/>
      <c r="J60" s="121"/>
      <c r="K60" s="120"/>
      <c r="L60" s="112"/>
      <c r="M60" s="59"/>
    </row>
    <row r="61" spans="1:14" ht="13" customHeight="1">
      <c r="A61" s="102"/>
      <c r="B61" s="62"/>
      <c r="C61" s="62"/>
      <c r="D61" s="63"/>
      <c r="E61" s="62"/>
      <c r="F61" s="62"/>
      <c r="G61" s="225"/>
      <c r="H61" s="121"/>
      <c r="I61" s="121"/>
      <c r="J61" s="121"/>
      <c r="K61" s="120"/>
      <c r="L61" s="112"/>
      <c r="M61" s="59"/>
    </row>
    <row r="62" spans="1:14" ht="13" customHeight="1">
      <c r="A62" s="102"/>
      <c r="B62" s="62"/>
      <c r="C62" s="62"/>
      <c r="D62" s="63"/>
      <c r="E62" s="62"/>
      <c r="F62" s="62"/>
      <c r="G62" s="121"/>
      <c r="H62" s="225"/>
      <c r="I62" s="121"/>
      <c r="J62" s="121"/>
      <c r="K62" s="120"/>
      <c r="L62" s="112"/>
      <c r="M62" s="59"/>
    </row>
    <row r="63" spans="1:14" ht="13" customHeight="1">
      <c r="A63" s="102"/>
      <c r="B63" s="62"/>
      <c r="C63" s="62"/>
      <c r="D63" s="63"/>
      <c r="E63" s="62"/>
      <c r="F63" s="62"/>
      <c r="G63" s="121"/>
      <c r="H63" s="121"/>
      <c r="I63" s="121"/>
      <c r="J63" s="121"/>
      <c r="K63" s="120"/>
      <c r="L63" s="116"/>
      <c r="M63" s="97"/>
    </row>
    <row r="64" spans="1:14" ht="13" customHeight="1">
      <c r="A64" s="102"/>
      <c r="B64" s="62"/>
      <c r="C64" s="62"/>
      <c r="D64" s="63"/>
      <c r="E64" s="62"/>
      <c r="F64" s="62"/>
      <c r="G64" s="121"/>
      <c r="H64" s="121"/>
      <c r="I64" s="121"/>
      <c r="J64" s="121"/>
      <c r="K64" s="120"/>
      <c r="L64" s="116"/>
      <c r="M64" s="97"/>
    </row>
    <row r="65" spans="1:13" ht="13" customHeight="1">
      <c r="A65" s="102"/>
      <c r="B65" s="62"/>
      <c r="C65" s="62"/>
      <c r="D65" s="63"/>
      <c r="E65" s="62"/>
      <c r="F65" s="62"/>
      <c r="G65" s="121"/>
      <c r="H65" s="121"/>
      <c r="I65" s="121"/>
      <c r="J65" s="121"/>
      <c r="K65" s="120"/>
      <c r="L65" s="112"/>
      <c r="M65" s="10"/>
    </row>
    <row r="66" spans="1:13" ht="13" customHeight="1">
      <c r="A66" s="102"/>
      <c r="B66" s="62"/>
      <c r="C66" s="62"/>
      <c r="D66" s="63"/>
      <c r="E66" s="62"/>
      <c r="F66" s="62"/>
      <c r="G66" s="121"/>
      <c r="H66" s="225"/>
      <c r="I66" s="121"/>
      <c r="J66" s="121"/>
      <c r="K66" s="120"/>
      <c r="L66" s="112"/>
      <c r="M66" s="10"/>
    </row>
    <row r="67" spans="1:13" ht="13" customHeight="1">
      <c r="A67" s="114"/>
      <c r="B67" s="57"/>
      <c r="C67" s="57"/>
      <c r="D67" s="58"/>
      <c r="E67" s="65"/>
      <c r="F67" s="59"/>
      <c r="G67" s="140"/>
      <c r="H67" s="140"/>
      <c r="I67" s="140"/>
      <c r="J67" s="140"/>
      <c r="K67" s="112"/>
      <c r="L67" s="112"/>
      <c r="M67" s="10"/>
    </row>
    <row r="68" spans="1:13" ht="13" customHeight="1">
      <c r="A68" s="222"/>
      <c r="B68" s="71"/>
      <c r="C68" s="71"/>
      <c r="D68" s="72"/>
      <c r="E68" s="72"/>
      <c r="F68" s="71"/>
      <c r="G68" s="240"/>
      <c r="H68" s="240"/>
      <c r="I68" s="240"/>
      <c r="J68" s="240"/>
      <c r="K68" s="307"/>
      <c r="L68" s="112"/>
      <c r="M68" s="10"/>
    </row>
    <row r="69" spans="1:13" ht="13" customHeight="1">
      <c r="A69" s="222"/>
      <c r="B69" s="71"/>
      <c r="C69" s="71"/>
      <c r="D69" s="72"/>
      <c r="E69" s="71"/>
      <c r="F69" s="71"/>
      <c r="G69" s="240"/>
      <c r="H69" s="240"/>
      <c r="I69" s="240"/>
      <c r="J69" s="240"/>
      <c r="K69" s="307"/>
      <c r="L69" s="112"/>
      <c r="M69" s="59"/>
    </row>
    <row r="70" spans="1:13" ht="13" customHeight="1">
      <c r="A70" s="222"/>
      <c r="B70" s="71"/>
      <c r="C70" s="71"/>
      <c r="D70" s="72"/>
      <c r="E70" s="71"/>
      <c r="F70" s="71"/>
      <c r="G70" s="240"/>
      <c r="H70" s="240"/>
      <c r="I70" s="240"/>
      <c r="J70" s="240"/>
      <c r="K70" s="307"/>
      <c r="L70" s="112"/>
      <c r="M70" s="59"/>
    </row>
    <row r="71" spans="1:13" ht="13" customHeight="1">
      <c r="A71" s="222"/>
      <c r="B71" s="71"/>
      <c r="C71" s="71"/>
      <c r="D71" s="72"/>
      <c r="E71" s="71"/>
      <c r="F71" s="71"/>
      <c r="G71" s="240"/>
      <c r="H71" s="240"/>
      <c r="I71" s="240"/>
      <c r="J71" s="240"/>
      <c r="K71" s="307"/>
      <c r="L71" s="112"/>
      <c r="M71" s="59"/>
    </row>
    <row r="72" spans="1:13" ht="13" customHeight="1">
      <c r="A72" s="222"/>
      <c r="B72" s="71"/>
      <c r="C72" s="71"/>
      <c r="D72" s="72"/>
      <c r="E72" s="71"/>
      <c r="F72" s="71"/>
      <c r="G72" s="240"/>
      <c r="H72" s="240"/>
      <c r="I72" s="240"/>
      <c r="J72" s="240"/>
      <c r="K72" s="307"/>
      <c r="L72" s="112"/>
      <c r="M72" s="59"/>
    </row>
    <row r="73" spans="1:13" ht="13" customHeight="1">
      <c r="A73" s="102"/>
      <c r="B73" s="62"/>
      <c r="C73" s="62"/>
      <c r="D73" s="63"/>
      <c r="E73" s="71"/>
      <c r="F73" s="62"/>
      <c r="G73" s="121"/>
      <c r="H73" s="121"/>
      <c r="I73" s="121"/>
      <c r="J73" s="121"/>
      <c r="K73" s="120"/>
      <c r="L73" s="112"/>
      <c r="M73" s="59"/>
    </row>
    <row r="74" spans="1:13" ht="13" customHeight="1">
      <c r="A74" s="102"/>
      <c r="B74" s="63"/>
      <c r="C74" s="63"/>
      <c r="D74" s="62"/>
      <c r="E74" s="65"/>
      <c r="F74" s="63"/>
      <c r="G74" s="134"/>
      <c r="H74" s="134"/>
      <c r="I74" s="134"/>
      <c r="J74" s="134"/>
      <c r="K74" s="102"/>
      <c r="L74" s="112"/>
      <c r="M74" s="59"/>
    </row>
    <row r="75" spans="1:13" ht="13" customHeight="1">
      <c r="A75" s="102"/>
      <c r="B75" s="62"/>
      <c r="C75" s="62"/>
      <c r="D75" s="63"/>
      <c r="E75" s="62"/>
      <c r="F75" s="62"/>
      <c r="G75" s="121"/>
      <c r="H75" s="121"/>
      <c r="I75" s="121"/>
      <c r="J75" s="121"/>
      <c r="K75" s="120"/>
      <c r="L75" s="112"/>
      <c r="M75" s="59"/>
    </row>
    <row r="76" spans="1:13" ht="13" customHeight="1">
      <c r="A76" s="102"/>
      <c r="B76" s="63"/>
      <c r="C76" s="63"/>
      <c r="D76" s="63"/>
      <c r="E76" s="65"/>
      <c r="F76" s="63"/>
      <c r="G76" s="134"/>
      <c r="H76" s="134"/>
      <c r="I76" s="134"/>
      <c r="J76" s="134"/>
      <c r="K76" s="102"/>
      <c r="L76" s="112"/>
      <c r="M76" s="59"/>
    </row>
    <row r="77" spans="1:13" ht="13" customHeight="1">
      <c r="A77" s="102"/>
      <c r="B77" s="62"/>
      <c r="C77" s="62"/>
      <c r="D77" s="63"/>
      <c r="E77" s="62"/>
      <c r="F77" s="62"/>
      <c r="G77" s="121"/>
      <c r="H77" s="121"/>
      <c r="I77" s="121"/>
      <c r="J77" s="121"/>
      <c r="K77" s="120"/>
      <c r="L77" s="112"/>
      <c r="M77" s="59"/>
    </row>
    <row r="78" spans="1:13" ht="13" customHeight="1">
      <c r="A78" s="102"/>
      <c r="B78" s="71"/>
      <c r="C78" s="62"/>
      <c r="D78" s="63"/>
      <c r="E78" s="71"/>
      <c r="F78" s="71"/>
      <c r="G78" s="121"/>
      <c r="H78" s="121"/>
      <c r="I78" s="121"/>
      <c r="J78" s="121"/>
      <c r="K78" s="120"/>
      <c r="L78" s="112"/>
      <c r="M78" s="59"/>
    </row>
    <row r="79" spans="1:13" ht="13" customHeight="1">
      <c r="A79" s="102"/>
      <c r="B79" s="63"/>
      <c r="C79" s="63"/>
      <c r="D79" s="62"/>
      <c r="E79" s="65"/>
      <c r="F79" s="63"/>
      <c r="G79" s="134"/>
      <c r="H79" s="134"/>
      <c r="I79" s="134"/>
      <c r="J79" s="134"/>
      <c r="K79" s="102"/>
      <c r="L79" s="112"/>
      <c r="M79" s="59"/>
    </row>
    <row r="80" spans="1:13" ht="13" customHeight="1">
      <c r="A80" s="102"/>
      <c r="B80" s="62"/>
      <c r="C80" s="62"/>
      <c r="D80" s="63"/>
      <c r="E80" s="62"/>
      <c r="F80" s="62"/>
      <c r="G80" s="121"/>
      <c r="H80" s="121"/>
      <c r="I80" s="121"/>
      <c r="J80" s="121"/>
      <c r="K80" s="120"/>
      <c r="L80" s="112"/>
      <c r="M80" s="59"/>
    </row>
    <row r="81" spans="1:13" ht="13" customHeight="1">
      <c r="A81" s="111"/>
      <c r="B81" s="57"/>
      <c r="C81" s="57"/>
      <c r="D81" s="57"/>
      <c r="E81" s="57"/>
      <c r="F81" s="57"/>
      <c r="G81" s="140"/>
      <c r="H81" s="140"/>
      <c r="I81" s="140"/>
      <c r="J81" s="140"/>
      <c r="K81" s="112"/>
      <c r="L81" s="112"/>
      <c r="M81" s="59"/>
    </row>
    <row r="82" spans="1:13" ht="13" customHeight="1">
      <c r="A82" s="111"/>
      <c r="B82" s="57"/>
      <c r="C82" s="57"/>
      <c r="D82" s="57"/>
      <c r="E82" s="57"/>
      <c r="F82" s="57"/>
      <c r="G82" s="140"/>
      <c r="H82" s="140"/>
      <c r="I82" s="140"/>
      <c r="J82" s="140"/>
      <c r="K82" s="112"/>
      <c r="L82" s="112"/>
      <c r="M82" s="59"/>
    </row>
    <row r="83" spans="1:13" ht="13" customHeight="1">
      <c r="A83" s="111"/>
      <c r="B83" s="74"/>
      <c r="C83" s="74"/>
      <c r="D83" s="15"/>
      <c r="E83" s="15"/>
      <c r="F83" s="59"/>
      <c r="G83" s="140"/>
      <c r="H83" s="140"/>
      <c r="I83" s="140"/>
      <c r="J83" s="140"/>
      <c r="K83" s="112"/>
      <c r="L83" s="112"/>
      <c r="M83" s="59"/>
    </row>
    <row r="84" spans="1:13" ht="13" customHeight="1">
      <c r="A84" s="111"/>
      <c r="B84" s="98"/>
      <c r="C84" s="98"/>
      <c r="D84" s="15"/>
      <c r="E84" s="15"/>
      <c r="F84" s="57"/>
      <c r="G84" s="140"/>
      <c r="H84" s="140"/>
      <c r="I84" s="140"/>
      <c r="J84" s="140"/>
      <c r="K84" s="112"/>
      <c r="L84" s="112"/>
      <c r="M84" s="59"/>
    </row>
    <row r="85" spans="1:13" ht="13" customHeight="1">
      <c r="A85" s="111"/>
      <c r="B85" s="75"/>
      <c r="C85" s="76"/>
      <c r="D85" s="15"/>
      <c r="E85" s="15"/>
      <c r="F85" s="66"/>
      <c r="G85" s="140"/>
      <c r="H85" s="140"/>
      <c r="I85" s="140"/>
      <c r="J85" s="140"/>
      <c r="K85" s="112"/>
      <c r="L85" s="112"/>
      <c r="M85" s="59"/>
    </row>
    <row r="86" spans="1:13" ht="13" customHeight="1">
      <c r="A86" s="111"/>
      <c r="B86" s="13"/>
      <c r="C86" s="13"/>
      <c r="D86" s="13"/>
      <c r="E86" s="14"/>
      <c r="F86" s="13"/>
      <c r="G86" s="140"/>
      <c r="H86" s="140"/>
      <c r="I86" s="140"/>
      <c r="J86" s="140"/>
      <c r="K86" s="112"/>
      <c r="L86" s="112"/>
      <c r="M86" s="59"/>
    </row>
    <row r="87" spans="1:13" ht="13" customHeight="1">
      <c r="A87" s="111"/>
      <c r="B87" s="73"/>
      <c r="C87" s="73"/>
      <c r="D87" s="11"/>
      <c r="E87" s="11"/>
      <c r="F87" s="57"/>
      <c r="G87" s="140"/>
      <c r="H87" s="140"/>
      <c r="I87" s="140"/>
      <c r="J87" s="140"/>
      <c r="K87" s="112"/>
      <c r="L87" s="112"/>
      <c r="M87" s="59"/>
    </row>
    <row r="88" spans="1:13" ht="13" customHeight="1">
      <c r="A88" s="111"/>
      <c r="B88" s="73"/>
      <c r="C88" s="73"/>
      <c r="D88" s="11"/>
      <c r="E88" s="11"/>
      <c r="F88" s="57"/>
      <c r="G88" s="140"/>
      <c r="H88" s="140"/>
      <c r="I88" s="140"/>
      <c r="J88" s="140"/>
      <c r="K88" s="112"/>
      <c r="L88" s="112"/>
      <c r="M88" s="59"/>
    </row>
    <row r="89" spans="1:13" ht="13" customHeight="1">
      <c r="A89" s="111"/>
      <c r="B89" s="73"/>
      <c r="C89" s="73"/>
      <c r="D89" s="11"/>
      <c r="E89" s="11"/>
      <c r="F89" s="57"/>
      <c r="G89" s="140"/>
      <c r="H89" s="140"/>
      <c r="I89" s="140"/>
      <c r="J89" s="140"/>
      <c r="K89" s="112"/>
      <c r="L89" s="112"/>
      <c r="M89" s="59"/>
    </row>
    <row r="90" spans="1:13" ht="13" customHeight="1">
      <c r="A90" s="111"/>
      <c r="B90" s="57"/>
      <c r="C90" s="57"/>
      <c r="D90" s="57"/>
      <c r="E90" s="57"/>
      <c r="F90" s="57"/>
      <c r="G90" s="140"/>
      <c r="H90" s="140"/>
      <c r="I90" s="140"/>
      <c r="J90" s="140"/>
      <c r="K90" s="112"/>
      <c r="L90" s="112"/>
      <c r="M90" s="59"/>
    </row>
    <row r="91" spans="1:13" ht="13" customHeight="1">
      <c r="A91" s="111"/>
      <c r="B91" s="57"/>
      <c r="C91" s="57"/>
      <c r="D91" s="57"/>
      <c r="E91" s="57"/>
      <c r="F91" s="57"/>
      <c r="G91" s="140"/>
      <c r="H91" s="140"/>
      <c r="I91" s="140"/>
      <c r="J91" s="140"/>
      <c r="K91" s="112"/>
      <c r="L91" s="112"/>
      <c r="M91" s="59"/>
    </row>
    <row r="92" spans="1:13" ht="13" customHeight="1">
      <c r="A92" s="111"/>
      <c r="B92" s="57"/>
      <c r="C92" s="57"/>
      <c r="D92" s="57"/>
      <c r="E92" s="57"/>
      <c r="F92" s="57"/>
      <c r="G92" s="140"/>
      <c r="H92" s="140"/>
      <c r="I92" s="140"/>
      <c r="J92" s="140"/>
      <c r="K92" s="112"/>
      <c r="L92" s="112"/>
      <c r="M92" s="59"/>
    </row>
    <row r="93" spans="1:13">
      <c r="A93" s="111"/>
      <c r="B93" s="57"/>
      <c r="C93" s="57"/>
      <c r="D93" s="57"/>
      <c r="E93" s="57"/>
      <c r="F93" s="57"/>
      <c r="G93" s="140"/>
      <c r="H93" s="140"/>
      <c r="I93" s="140"/>
      <c r="J93" s="140"/>
      <c r="K93" s="112"/>
      <c r="L93" s="112"/>
      <c r="M93" s="59"/>
    </row>
    <row r="94" spans="1:13">
      <c r="A94" s="111"/>
      <c r="B94" s="57"/>
      <c r="C94" s="57"/>
      <c r="D94" s="57"/>
      <c r="E94" s="57"/>
      <c r="F94" s="57"/>
      <c r="G94" s="140"/>
      <c r="H94" s="140"/>
      <c r="I94" s="140"/>
      <c r="J94" s="140"/>
      <c r="K94" s="112"/>
      <c r="L94" s="112"/>
      <c r="M94" s="59"/>
    </row>
    <row r="95" spans="1:13">
      <c r="A95" s="111"/>
      <c r="B95" s="57"/>
      <c r="C95" s="57"/>
      <c r="D95" s="57"/>
      <c r="E95" s="57"/>
      <c r="F95" s="57"/>
      <c r="G95" s="140"/>
      <c r="H95" s="140"/>
      <c r="I95" s="140"/>
      <c r="J95" s="140"/>
      <c r="K95" s="112"/>
      <c r="L95" s="112"/>
      <c r="M95" s="59"/>
    </row>
    <row r="96" spans="1:13">
      <c r="A96" s="111"/>
      <c r="B96" s="57"/>
      <c r="C96" s="57"/>
      <c r="D96" s="57"/>
      <c r="E96" s="57"/>
      <c r="F96" s="57"/>
      <c r="G96" s="140"/>
      <c r="H96" s="140"/>
      <c r="I96" s="140"/>
      <c r="J96" s="140"/>
      <c r="K96" s="112"/>
      <c r="L96" s="112"/>
      <c r="M96" s="59"/>
    </row>
  </sheetData>
  <mergeCells count="19">
    <mergeCell ref="A1:M2"/>
    <mergeCell ref="L3:L4"/>
    <mergeCell ref="M3:M4"/>
    <mergeCell ref="C3:C4"/>
    <mergeCell ref="D3:D4"/>
    <mergeCell ref="K3:K4"/>
    <mergeCell ref="A3:A4"/>
    <mergeCell ref="B3:B4"/>
    <mergeCell ref="E3:E4"/>
    <mergeCell ref="F3:F4"/>
    <mergeCell ref="G3:J3"/>
    <mergeCell ref="A30:L30"/>
    <mergeCell ref="A33:L33"/>
    <mergeCell ref="A14:L14"/>
    <mergeCell ref="A5:L5"/>
    <mergeCell ref="A8:L8"/>
    <mergeCell ref="A11:L11"/>
    <mergeCell ref="A17:L17"/>
    <mergeCell ref="A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workbookViewId="0">
      <selection sqref="A1:M2"/>
    </sheetView>
  </sheetViews>
  <sheetFormatPr baseColWidth="10" defaultColWidth="8.83203125" defaultRowHeight="21"/>
  <cols>
    <col min="1" max="1" width="9.1640625" style="33"/>
    <col min="2" max="2" width="28.1640625" style="33" customWidth="1"/>
    <col min="3" max="3" width="26.83203125" style="33" customWidth="1"/>
    <col min="4" max="4" width="19.83203125" style="33" customWidth="1"/>
    <col min="5" max="5" width="27.5" style="33" customWidth="1"/>
    <col min="6" max="6" width="38.1640625" style="33" customWidth="1"/>
    <col min="7" max="10" width="5.5" style="54" customWidth="1"/>
    <col min="11" max="11" width="14.5" style="54" customWidth="1"/>
    <col min="12" max="12" width="12.5" style="54" customWidth="1"/>
    <col min="13" max="13" width="22.1640625" style="54" customWidth="1"/>
  </cols>
  <sheetData>
    <row r="1" spans="1:13" ht="30" customHeight="1">
      <c r="A1" s="456" t="s">
        <v>265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3" ht="60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3" ht="16.5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0" t="s">
        <v>218</v>
      </c>
      <c r="G3" s="474" t="s">
        <v>261</v>
      </c>
      <c r="H3" s="474"/>
      <c r="I3" s="474"/>
      <c r="J3" s="474"/>
      <c r="K3" s="489" t="s">
        <v>86</v>
      </c>
      <c r="L3" s="472" t="s">
        <v>57</v>
      </c>
      <c r="M3" s="483" t="s">
        <v>58</v>
      </c>
    </row>
    <row r="4" spans="1:13" ht="16" thickBot="1">
      <c r="A4" s="486"/>
      <c r="B4" s="488"/>
      <c r="C4" s="473"/>
      <c r="D4" s="473"/>
      <c r="E4" s="473"/>
      <c r="F4" s="471"/>
      <c r="G4" s="148">
        <v>1</v>
      </c>
      <c r="H4" s="148">
        <v>2</v>
      </c>
      <c r="I4" s="148">
        <v>3</v>
      </c>
      <c r="J4" s="148" t="s">
        <v>131</v>
      </c>
      <c r="K4" s="490"/>
      <c r="L4" s="473"/>
      <c r="M4" s="484"/>
    </row>
    <row r="5" spans="1:13" ht="16">
      <c r="A5" s="464" t="s">
        <v>252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63"/>
    </row>
    <row r="6" spans="1:13" ht="13" customHeight="1">
      <c r="A6" s="117">
        <v>1</v>
      </c>
      <c r="B6" s="69" t="s">
        <v>20</v>
      </c>
      <c r="C6" s="61" t="s">
        <v>150</v>
      </c>
      <c r="D6" s="78">
        <v>98.5</v>
      </c>
      <c r="E6" s="61" t="s">
        <v>291</v>
      </c>
      <c r="F6" s="51" t="s">
        <v>118</v>
      </c>
      <c r="G6" s="327">
        <v>240</v>
      </c>
      <c r="H6" s="327">
        <v>250</v>
      </c>
      <c r="I6" s="327">
        <v>260</v>
      </c>
      <c r="J6" s="103"/>
      <c r="K6" s="105">
        <f>I6</f>
        <v>260</v>
      </c>
      <c r="L6" s="109" t="e">
        <f>K6*E6</f>
        <v>#VALUE!</v>
      </c>
      <c r="M6" s="48" t="s">
        <v>169</v>
      </c>
    </row>
    <row r="7" spans="1:13" ht="13" customHeight="1">
      <c r="A7" s="30"/>
      <c r="B7" s="62"/>
      <c r="C7" s="62"/>
      <c r="D7" s="63"/>
      <c r="E7" s="65"/>
      <c r="F7" s="62"/>
      <c r="G7" s="67"/>
      <c r="H7" s="67"/>
      <c r="I7" s="67"/>
      <c r="J7" s="67"/>
      <c r="K7" s="67"/>
      <c r="L7" s="63"/>
      <c r="M7" s="63"/>
    </row>
    <row r="8" spans="1:13" ht="13" customHeight="1">
      <c r="A8" s="63"/>
      <c r="B8" s="62"/>
      <c r="C8" s="63"/>
      <c r="D8" s="63"/>
      <c r="E8" s="63"/>
      <c r="F8" s="62"/>
      <c r="G8" s="67"/>
      <c r="H8" s="67"/>
      <c r="I8" s="67"/>
      <c r="J8" s="67"/>
      <c r="K8" s="67"/>
      <c r="L8" s="63"/>
      <c r="M8" s="63"/>
    </row>
    <row r="9" spans="1:13" ht="13" customHeight="1">
      <c r="A9" s="63"/>
      <c r="B9" s="71"/>
      <c r="C9" s="62"/>
      <c r="D9" s="63"/>
      <c r="E9" s="65"/>
      <c r="F9" s="62"/>
      <c r="G9" s="67"/>
      <c r="H9" s="68"/>
      <c r="I9" s="67"/>
      <c r="J9" s="67"/>
      <c r="K9" s="67"/>
      <c r="L9" s="63"/>
      <c r="M9" s="63"/>
    </row>
    <row r="10" spans="1:13" ht="13" customHeight="1">
      <c r="A10" s="63"/>
      <c r="B10" s="71"/>
      <c r="C10" s="63"/>
      <c r="D10" s="63"/>
      <c r="E10" s="63"/>
      <c r="F10" s="62"/>
      <c r="G10" s="67"/>
      <c r="H10" s="68"/>
      <c r="I10" s="68"/>
      <c r="J10" s="67"/>
      <c r="K10" s="67"/>
      <c r="L10" s="63"/>
      <c r="M10" s="63"/>
    </row>
    <row r="11" spans="1:13" ht="13" customHeight="1">
      <c r="A11" s="63"/>
      <c r="B11" s="71"/>
      <c r="C11" s="63"/>
      <c r="D11" s="63"/>
      <c r="E11" s="63"/>
      <c r="F11" s="62"/>
      <c r="G11" s="67"/>
      <c r="H11" s="67"/>
      <c r="I11" s="67"/>
      <c r="J11" s="67"/>
      <c r="K11" s="67"/>
      <c r="L11" s="63"/>
      <c r="M11" s="63"/>
    </row>
    <row r="12" spans="1:13" ht="13" customHeight="1">
      <c r="A12" s="30"/>
      <c r="B12" s="71"/>
      <c r="C12" s="62"/>
      <c r="D12" s="63"/>
      <c r="E12" s="65"/>
      <c r="F12" s="62"/>
      <c r="G12" s="67"/>
      <c r="H12" s="67"/>
      <c r="I12" s="67"/>
      <c r="J12" s="67"/>
      <c r="K12" s="67"/>
      <c r="L12" s="63"/>
      <c r="M12" s="63"/>
    </row>
    <row r="13" spans="1:13" ht="13" customHeight="1">
      <c r="A13" s="30"/>
      <c r="B13" s="71"/>
      <c r="C13" s="63"/>
      <c r="D13" s="63"/>
      <c r="E13" s="63"/>
      <c r="F13" s="62"/>
      <c r="G13" s="67"/>
      <c r="H13" s="67"/>
      <c r="I13" s="67"/>
      <c r="J13" s="67"/>
      <c r="K13" s="67"/>
      <c r="L13" s="63"/>
      <c r="M13" s="63"/>
    </row>
    <row r="14" spans="1:13" ht="13" customHeight="1">
      <c r="A14" s="63"/>
      <c r="B14" s="71"/>
      <c r="C14" s="63"/>
      <c r="D14" s="63"/>
      <c r="E14" s="63"/>
      <c r="F14" s="62"/>
      <c r="G14" s="67"/>
      <c r="H14" s="67"/>
      <c r="I14" s="68"/>
      <c r="J14" s="67"/>
      <c r="K14" s="67"/>
      <c r="L14" s="63"/>
      <c r="M14" s="63"/>
    </row>
    <row r="15" spans="1:13" ht="13" customHeight="1">
      <c r="A15" s="30"/>
      <c r="B15" s="71"/>
      <c r="C15" s="63"/>
      <c r="D15" s="63"/>
      <c r="E15" s="63"/>
      <c r="F15" s="62"/>
      <c r="G15" s="67"/>
      <c r="H15" s="67"/>
      <c r="I15" s="68"/>
      <c r="J15" s="67"/>
      <c r="K15" s="67"/>
      <c r="L15" s="63"/>
      <c r="M15" s="63"/>
    </row>
    <row r="16" spans="1:13" ht="13" customHeight="1">
      <c r="A16" s="63"/>
      <c r="B16" s="71"/>
      <c r="C16" s="63"/>
      <c r="D16" s="63"/>
      <c r="E16" s="63"/>
      <c r="F16" s="62"/>
      <c r="G16" s="67"/>
      <c r="H16" s="67"/>
      <c r="I16" s="68"/>
      <c r="J16" s="67"/>
      <c r="K16" s="67"/>
      <c r="L16" s="63"/>
      <c r="M16" s="63"/>
    </row>
    <row r="17" spans="1:13" ht="13" customHeight="1">
      <c r="A17" s="63"/>
      <c r="B17" s="71"/>
      <c r="C17" s="63"/>
      <c r="D17" s="63"/>
      <c r="E17" s="63"/>
      <c r="F17" s="62"/>
      <c r="G17" s="67"/>
      <c r="H17" s="67"/>
      <c r="I17" s="68"/>
      <c r="J17" s="67"/>
      <c r="K17" s="67"/>
      <c r="L17" s="63"/>
      <c r="M17" s="63"/>
    </row>
    <row r="18" spans="1:13" ht="13" customHeight="1">
      <c r="A18" s="63"/>
      <c r="B18" s="71"/>
      <c r="C18" s="63"/>
      <c r="D18" s="63"/>
      <c r="E18" s="63"/>
      <c r="F18" s="62"/>
      <c r="G18" s="67"/>
      <c r="H18" s="67"/>
      <c r="I18" s="68"/>
      <c r="J18" s="67"/>
      <c r="K18" s="67"/>
      <c r="L18" s="63"/>
      <c r="M18" s="63"/>
    </row>
    <row r="19" spans="1:13" ht="13" customHeight="1">
      <c r="A19" s="57"/>
      <c r="B19" s="57"/>
      <c r="C19" s="57"/>
      <c r="D19" s="57"/>
      <c r="E19" s="57"/>
      <c r="F19" s="57"/>
      <c r="G19" s="59"/>
      <c r="H19" s="59"/>
      <c r="I19" s="59"/>
      <c r="J19" s="59"/>
      <c r="K19" s="59"/>
      <c r="L19" s="59"/>
      <c r="M19" s="59"/>
    </row>
    <row r="20" spans="1:13" ht="13" customHeight="1">
      <c r="A20" s="57"/>
      <c r="B20" s="57"/>
      <c r="C20" s="57"/>
      <c r="D20" s="57"/>
      <c r="E20" s="57"/>
      <c r="F20" s="57"/>
      <c r="G20" s="59"/>
      <c r="H20" s="59"/>
      <c r="I20" s="59"/>
      <c r="J20" s="59"/>
      <c r="K20" s="59"/>
      <c r="L20" s="59"/>
      <c r="M20" s="59"/>
    </row>
    <row r="21" spans="1:13" ht="13" customHeight="1">
      <c r="A21" s="63"/>
      <c r="B21" s="71"/>
      <c r="C21" s="63"/>
      <c r="D21" s="63"/>
      <c r="E21" s="63"/>
      <c r="F21" s="62"/>
      <c r="G21" s="67"/>
      <c r="H21" s="67"/>
      <c r="I21" s="67"/>
      <c r="J21" s="67"/>
      <c r="K21" s="67"/>
      <c r="L21" s="63"/>
      <c r="M21" s="63"/>
    </row>
    <row r="22" spans="1:13" ht="13" customHeight="1">
      <c r="A22" s="63"/>
      <c r="B22" s="71"/>
      <c r="C22" s="63"/>
      <c r="D22" s="63"/>
      <c r="E22" s="63"/>
      <c r="F22" s="62"/>
      <c r="G22" s="67"/>
      <c r="H22" s="67"/>
      <c r="I22" s="68"/>
      <c r="J22" s="67"/>
      <c r="K22" s="67"/>
      <c r="L22" s="63"/>
      <c r="M22" s="63"/>
    </row>
    <row r="23" spans="1:13" ht="13" customHeight="1">
      <c r="A23" s="72"/>
      <c r="B23" s="72"/>
      <c r="C23" s="63"/>
      <c r="D23" s="63"/>
      <c r="E23" s="65"/>
      <c r="F23" s="63"/>
      <c r="G23" s="63"/>
      <c r="H23" s="63"/>
      <c r="I23" s="63"/>
      <c r="J23" s="63"/>
      <c r="K23" s="63"/>
      <c r="L23" s="63"/>
      <c r="M23" s="63"/>
    </row>
    <row r="24" spans="1:13" ht="13" customHeight="1">
      <c r="A24" s="72"/>
      <c r="B24" s="71"/>
      <c r="C24" s="63"/>
      <c r="D24" s="63"/>
      <c r="E24" s="63"/>
      <c r="F24" s="62"/>
      <c r="G24" s="67"/>
      <c r="H24" s="67"/>
      <c r="I24" s="67"/>
      <c r="J24" s="67"/>
      <c r="K24" s="67"/>
      <c r="L24" s="63"/>
      <c r="M24" s="63"/>
    </row>
    <row r="25" spans="1:13" ht="13" customHeight="1">
      <c r="A25" s="72"/>
      <c r="B25" s="72"/>
      <c r="C25" s="63"/>
      <c r="D25" s="63"/>
      <c r="E25" s="65"/>
      <c r="F25" s="63"/>
      <c r="G25" s="63"/>
      <c r="H25" s="63"/>
      <c r="I25" s="63"/>
      <c r="J25" s="63"/>
      <c r="K25" s="63"/>
      <c r="L25" s="63"/>
      <c r="M25" s="63"/>
    </row>
    <row r="26" spans="1:13" ht="13" customHeight="1">
      <c r="A26" s="72"/>
      <c r="B26" s="62"/>
      <c r="C26" s="63"/>
      <c r="D26" s="63"/>
      <c r="E26" s="63"/>
      <c r="F26" s="62"/>
      <c r="G26" s="67"/>
      <c r="H26" s="67"/>
      <c r="I26" s="67"/>
      <c r="J26" s="67"/>
      <c r="K26" s="67"/>
      <c r="L26" s="63"/>
      <c r="M26" s="63"/>
    </row>
    <row r="27" spans="1:13" ht="13" customHeight="1">
      <c r="A27" s="72"/>
      <c r="B27" s="54"/>
      <c r="C27" s="54"/>
      <c r="D27" s="16"/>
      <c r="E27" s="56"/>
      <c r="F27" s="71"/>
      <c r="G27" s="70"/>
      <c r="H27" s="72"/>
      <c r="I27" s="72"/>
      <c r="J27" s="72"/>
      <c r="K27" s="72"/>
      <c r="L27" s="63"/>
      <c r="M27" s="63"/>
    </row>
    <row r="28" spans="1:13" ht="13" customHeight="1">
      <c r="A28" s="72"/>
      <c r="B28" s="74"/>
      <c r="C28" s="74"/>
      <c r="D28" s="12"/>
      <c r="E28" s="12"/>
      <c r="F28" s="71"/>
      <c r="G28" s="70"/>
      <c r="H28" s="72"/>
      <c r="I28" s="72"/>
      <c r="J28" s="72"/>
      <c r="K28" s="72"/>
      <c r="L28" s="63"/>
      <c r="M28" s="63"/>
    </row>
    <row r="29" spans="1:13" ht="13" customHeight="1">
      <c r="A29" s="63"/>
      <c r="B29" s="85"/>
      <c r="C29" s="85"/>
      <c r="D29" s="12"/>
      <c r="E29" s="12"/>
      <c r="F29" s="71"/>
      <c r="G29" s="67"/>
      <c r="H29" s="67"/>
      <c r="I29" s="67"/>
      <c r="J29" s="67"/>
      <c r="K29" s="67"/>
      <c r="L29" s="63"/>
      <c r="M29" s="63"/>
    </row>
    <row r="30" spans="1:13" ht="13" customHeight="1">
      <c r="A30" s="63"/>
      <c r="B30" s="75"/>
      <c r="C30" s="76"/>
      <c r="D30" s="12"/>
      <c r="E30" s="12"/>
      <c r="F30" s="62"/>
      <c r="G30" s="67"/>
      <c r="H30" s="67"/>
      <c r="I30" s="67"/>
      <c r="J30" s="67"/>
      <c r="K30" s="67"/>
      <c r="L30" s="37"/>
      <c r="M30" s="37"/>
    </row>
    <row r="31" spans="1:13" ht="13" customHeight="1">
      <c r="A31" s="63"/>
      <c r="B31" s="73"/>
      <c r="C31" s="73"/>
      <c r="D31" s="92"/>
      <c r="E31" s="73"/>
      <c r="F31" s="13"/>
      <c r="G31" s="63"/>
      <c r="H31" s="63"/>
      <c r="I31" s="63"/>
      <c r="J31" s="63"/>
      <c r="K31" s="63"/>
      <c r="L31" s="63"/>
      <c r="M31" s="63"/>
    </row>
    <row r="32" spans="1:13" ht="13" customHeight="1">
      <c r="A32" s="63"/>
      <c r="B32" s="71"/>
      <c r="C32" s="29"/>
      <c r="D32" s="73"/>
      <c r="E32" s="73"/>
      <c r="F32" s="73"/>
      <c r="G32" s="67"/>
      <c r="H32" s="67"/>
      <c r="I32" s="67"/>
      <c r="J32" s="67"/>
      <c r="K32" s="67"/>
      <c r="L32" s="63"/>
      <c r="M32" s="63"/>
    </row>
    <row r="33" spans="1:13" ht="13" customHeight="1">
      <c r="A33" s="63"/>
      <c r="B33" s="71"/>
      <c r="C33" s="29"/>
      <c r="D33" s="73"/>
      <c r="E33" s="73"/>
      <c r="F33" s="73"/>
      <c r="G33" s="67"/>
      <c r="H33" s="67"/>
      <c r="I33" s="67"/>
      <c r="J33" s="67"/>
      <c r="K33" s="67"/>
      <c r="L33" s="59"/>
      <c r="M33" s="59"/>
    </row>
    <row r="34" spans="1:13" ht="13" customHeight="1">
      <c r="A34" s="63"/>
      <c r="B34" s="71"/>
      <c r="C34" s="73"/>
      <c r="D34" s="62"/>
      <c r="E34" s="29"/>
      <c r="F34" s="29"/>
      <c r="G34" s="67"/>
      <c r="H34" s="67"/>
      <c r="I34" s="67"/>
      <c r="J34" s="67"/>
      <c r="K34" s="67"/>
      <c r="L34" s="59"/>
      <c r="M34" s="59"/>
    </row>
    <row r="35" spans="1:13" ht="13" customHeight="1">
      <c r="A35" s="63"/>
      <c r="B35" s="62"/>
      <c r="C35" s="62"/>
      <c r="D35" s="63"/>
      <c r="E35" s="62"/>
      <c r="F35" s="62"/>
      <c r="G35" s="68"/>
      <c r="H35" s="67"/>
      <c r="I35" s="67"/>
      <c r="J35" s="67"/>
      <c r="K35" s="67"/>
      <c r="L35" s="59"/>
      <c r="M35" s="59"/>
    </row>
    <row r="36" spans="1:13" ht="13" customHeight="1">
      <c r="A36" s="63"/>
      <c r="B36" s="62"/>
      <c r="C36" s="62"/>
      <c r="D36" s="63"/>
      <c r="E36" s="62"/>
      <c r="F36" s="62"/>
      <c r="G36" s="67"/>
      <c r="H36" s="67"/>
      <c r="I36" s="67"/>
      <c r="J36" s="67"/>
      <c r="K36" s="67"/>
      <c r="L36" s="59"/>
      <c r="M36" s="59"/>
    </row>
    <row r="37" spans="1:13" ht="13" customHeight="1">
      <c r="A37" s="63"/>
      <c r="B37" s="62"/>
      <c r="C37" s="62"/>
      <c r="D37" s="63"/>
      <c r="E37" s="62"/>
      <c r="F37" s="62"/>
      <c r="G37" s="67"/>
      <c r="H37" s="67"/>
      <c r="I37" s="67"/>
      <c r="J37" s="67"/>
      <c r="K37" s="67"/>
      <c r="L37" s="59"/>
      <c r="M37" s="59"/>
    </row>
    <row r="38" spans="1:13" ht="13" customHeight="1">
      <c r="A38" s="63"/>
      <c r="B38" s="62"/>
      <c r="C38" s="62"/>
      <c r="D38" s="63"/>
      <c r="E38" s="62"/>
      <c r="F38" s="62"/>
      <c r="G38" s="67"/>
      <c r="H38" s="67"/>
      <c r="I38" s="67"/>
      <c r="J38" s="67"/>
      <c r="K38" s="67"/>
      <c r="L38" s="42"/>
      <c r="M38" s="59"/>
    </row>
    <row r="39" spans="1:13" ht="13" customHeight="1">
      <c r="A39" s="63"/>
      <c r="B39" s="62"/>
      <c r="C39" s="62"/>
      <c r="D39" s="63"/>
      <c r="E39" s="62"/>
      <c r="F39" s="62"/>
      <c r="G39" s="67"/>
      <c r="H39" s="67"/>
      <c r="I39" s="67"/>
      <c r="J39" s="67"/>
      <c r="K39" s="67"/>
      <c r="L39" s="59"/>
      <c r="M39" s="59"/>
    </row>
    <row r="40" spans="1:13" ht="13" customHeight="1">
      <c r="A40" s="63"/>
      <c r="B40" s="62"/>
      <c r="C40" s="62"/>
      <c r="D40" s="63"/>
      <c r="E40" s="62"/>
      <c r="F40" s="62"/>
      <c r="G40" s="67"/>
      <c r="H40" s="67"/>
      <c r="I40" s="67"/>
      <c r="J40" s="67"/>
      <c r="K40" s="67"/>
      <c r="L40" s="59"/>
      <c r="M40" s="59"/>
    </row>
    <row r="41" spans="1:13" ht="13" customHeight="1">
      <c r="A41" s="63"/>
      <c r="B41" s="62"/>
      <c r="C41" s="62"/>
      <c r="D41" s="63"/>
      <c r="E41" s="62"/>
      <c r="F41" s="62"/>
      <c r="G41" s="67"/>
      <c r="H41" s="67"/>
      <c r="I41" s="67"/>
      <c r="J41" s="67"/>
      <c r="K41" s="67"/>
      <c r="L41" s="59"/>
      <c r="M41" s="59"/>
    </row>
    <row r="42" spans="1:13" ht="13" customHeight="1">
      <c r="A42" s="63"/>
      <c r="B42" s="71"/>
      <c r="C42" s="62"/>
      <c r="D42" s="63"/>
      <c r="E42" s="71"/>
      <c r="F42" s="71"/>
      <c r="G42" s="67"/>
      <c r="H42" s="67"/>
      <c r="I42" s="67"/>
      <c r="J42" s="67"/>
      <c r="K42" s="67"/>
      <c r="L42" s="59"/>
      <c r="M42" s="59"/>
    </row>
    <row r="43" spans="1:13" ht="13" customHeight="1">
      <c r="A43" s="59"/>
      <c r="B43" s="59"/>
      <c r="C43" s="59"/>
      <c r="D43" s="59"/>
      <c r="E43" s="65"/>
      <c r="F43" s="59"/>
      <c r="G43" s="59"/>
      <c r="H43" s="59"/>
      <c r="I43" s="59"/>
      <c r="J43" s="59"/>
      <c r="K43" s="59"/>
      <c r="L43" s="59"/>
      <c r="M43" s="59"/>
    </row>
    <row r="44" spans="1:13" ht="13" customHeight="1">
      <c r="A44" s="63"/>
      <c r="B44" s="62"/>
      <c r="C44" s="62"/>
      <c r="D44" s="63"/>
      <c r="E44" s="62"/>
      <c r="F44" s="62"/>
      <c r="G44" s="67"/>
      <c r="H44" s="67"/>
      <c r="I44" s="67"/>
      <c r="J44" s="67"/>
      <c r="K44" s="67"/>
      <c r="L44" s="59"/>
      <c r="M44" s="59"/>
    </row>
    <row r="45" spans="1:13" ht="13" customHeight="1">
      <c r="A45" s="63"/>
      <c r="B45" s="62"/>
      <c r="C45" s="62"/>
      <c r="D45" s="63"/>
      <c r="E45" s="62"/>
      <c r="F45" s="62"/>
      <c r="G45" s="67"/>
      <c r="H45" s="67"/>
      <c r="I45" s="67"/>
      <c r="J45" s="67"/>
      <c r="K45" s="67"/>
      <c r="L45" s="59"/>
      <c r="M45" s="59"/>
    </row>
    <row r="46" spans="1:13" ht="13" customHeight="1">
      <c r="A46" s="63"/>
      <c r="B46" s="62"/>
      <c r="C46" s="62"/>
      <c r="D46" s="63"/>
      <c r="E46" s="63"/>
      <c r="F46" s="62"/>
      <c r="G46" s="67"/>
      <c r="H46" s="67"/>
      <c r="I46" s="67"/>
      <c r="J46" s="67"/>
      <c r="K46" s="67"/>
      <c r="L46" s="59"/>
      <c r="M46" s="59"/>
    </row>
    <row r="47" spans="1:13" ht="13" customHeight="1">
      <c r="A47" s="63"/>
      <c r="B47" s="62"/>
      <c r="C47" s="62"/>
      <c r="D47" s="63"/>
      <c r="E47" s="62"/>
      <c r="F47" s="62"/>
      <c r="G47" s="67"/>
      <c r="H47" s="67"/>
      <c r="I47" s="67"/>
      <c r="J47" s="67"/>
      <c r="K47" s="67"/>
      <c r="L47" s="59"/>
      <c r="M47" s="59"/>
    </row>
    <row r="48" spans="1:13" ht="13" customHeight="1">
      <c r="A48" s="64"/>
      <c r="B48" s="57"/>
      <c r="C48" s="57"/>
      <c r="D48" s="58"/>
      <c r="E48" s="65"/>
      <c r="F48" s="57"/>
      <c r="G48" s="59"/>
      <c r="H48" s="59"/>
      <c r="I48" s="59"/>
      <c r="J48" s="59"/>
      <c r="K48" s="59"/>
      <c r="L48" s="59"/>
      <c r="M48" s="59"/>
    </row>
    <row r="49" spans="1:13" ht="13" customHeight="1">
      <c r="A49" s="63"/>
      <c r="B49" s="62"/>
      <c r="C49" s="62"/>
      <c r="D49" s="63"/>
      <c r="E49" s="62"/>
      <c r="F49" s="62"/>
      <c r="G49" s="67"/>
      <c r="H49" s="67"/>
      <c r="I49" s="67"/>
      <c r="J49" s="67"/>
      <c r="K49" s="67"/>
      <c r="L49" s="59"/>
      <c r="M49" s="59"/>
    </row>
    <row r="50" spans="1:13" ht="13" customHeight="1">
      <c r="A50" s="63"/>
      <c r="B50" s="62"/>
      <c r="C50" s="62"/>
      <c r="D50" s="63"/>
      <c r="E50" s="62"/>
      <c r="F50" s="62"/>
      <c r="G50" s="67"/>
      <c r="H50" s="67"/>
      <c r="I50" s="67"/>
      <c r="J50" s="67"/>
      <c r="K50" s="67"/>
      <c r="L50" s="59"/>
      <c r="M50" s="59"/>
    </row>
    <row r="51" spans="1:13" ht="13" customHeight="1">
      <c r="A51" s="63"/>
      <c r="B51" s="62"/>
      <c r="C51" s="62"/>
      <c r="D51" s="63"/>
      <c r="E51" s="62"/>
      <c r="F51" s="62"/>
      <c r="G51" s="68"/>
      <c r="H51" s="67"/>
      <c r="I51" s="67"/>
      <c r="J51" s="67"/>
      <c r="K51" s="67"/>
      <c r="L51" s="59"/>
      <c r="M51" s="59"/>
    </row>
    <row r="52" spans="1:13" ht="13" customHeight="1">
      <c r="A52" s="63"/>
      <c r="B52" s="62"/>
      <c r="C52" s="62"/>
      <c r="D52" s="63"/>
      <c r="E52" s="62"/>
      <c r="F52" s="62"/>
      <c r="G52" s="67"/>
      <c r="H52" s="68"/>
      <c r="I52" s="67"/>
      <c r="J52" s="67"/>
      <c r="K52" s="67"/>
      <c r="L52" s="59"/>
      <c r="M52" s="59"/>
    </row>
    <row r="53" spans="1:13" ht="13" customHeight="1">
      <c r="A53" s="63"/>
      <c r="B53" s="62"/>
      <c r="C53" s="62"/>
      <c r="D53" s="63"/>
      <c r="E53" s="62"/>
      <c r="F53" s="62"/>
      <c r="G53" s="67"/>
      <c r="H53" s="67"/>
      <c r="I53" s="67"/>
      <c r="J53" s="67"/>
      <c r="K53" s="67"/>
      <c r="L53" s="84"/>
      <c r="M53" s="84"/>
    </row>
    <row r="54" spans="1:13" ht="13" customHeight="1">
      <c r="A54" s="63"/>
      <c r="B54" s="62"/>
      <c r="C54" s="62"/>
      <c r="D54" s="63"/>
      <c r="E54" s="62"/>
      <c r="F54" s="62"/>
      <c r="G54" s="67"/>
      <c r="H54" s="67"/>
      <c r="I54" s="67"/>
      <c r="J54" s="67"/>
      <c r="K54" s="67"/>
      <c r="L54" s="84"/>
      <c r="M54" s="84"/>
    </row>
    <row r="55" spans="1:13" ht="13" customHeight="1">
      <c r="A55" s="63"/>
      <c r="B55" s="62"/>
      <c r="C55" s="62"/>
      <c r="D55" s="63"/>
      <c r="E55" s="62"/>
      <c r="F55" s="62"/>
      <c r="G55" s="67"/>
      <c r="H55" s="67"/>
      <c r="I55" s="67"/>
      <c r="J55" s="67"/>
      <c r="K55" s="67"/>
      <c r="L55" s="59"/>
      <c r="M55" s="10"/>
    </row>
    <row r="56" spans="1:13" ht="13" customHeight="1">
      <c r="A56" s="63"/>
      <c r="B56" s="62"/>
      <c r="C56" s="62"/>
      <c r="D56" s="63"/>
      <c r="E56" s="62"/>
      <c r="F56" s="62"/>
      <c r="G56" s="67"/>
      <c r="H56" s="68"/>
      <c r="I56" s="67"/>
      <c r="J56" s="67"/>
      <c r="K56" s="67"/>
      <c r="L56" s="59"/>
      <c r="M56" s="10"/>
    </row>
    <row r="57" spans="1:13" ht="13" customHeight="1">
      <c r="A57" s="64"/>
      <c r="B57" s="57"/>
      <c r="C57" s="57"/>
      <c r="D57" s="58"/>
      <c r="E57" s="65"/>
      <c r="F57" s="59"/>
      <c r="G57" s="59"/>
      <c r="H57" s="59"/>
      <c r="I57" s="59"/>
      <c r="J57" s="59"/>
      <c r="K57" s="59"/>
      <c r="L57" s="59"/>
      <c r="M57" s="10"/>
    </row>
    <row r="58" spans="1:13" ht="13" customHeight="1">
      <c r="A58" s="72"/>
      <c r="B58" s="71"/>
      <c r="C58" s="71"/>
      <c r="D58" s="72"/>
      <c r="E58" s="72"/>
      <c r="F58" s="71"/>
      <c r="G58" s="70"/>
      <c r="H58" s="70"/>
      <c r="I58" s="70"/>
      <c r="J58" s="70"/>
      <c r="K58" s="70"/>
      <c r="L58" s="59"/>
      <c r="M58" s="10"/>
    </row>
    <row r="59" spans="1:13" ht="13" customHeight="1">
      <c r="A59" s="72"/>
      <c r="B59" s="71"/>
      <c r="C59" s="71"/>
      <c r="D59" s="72"/>
      <c r="E59" s="71"/>
      <c r="F59" s="71"/>
      <c r="G59" s="70"/>
      <c r="H59" s="70"/>
      <c r="I59" s="70"/>
      <c r="J59" s="70"/>
      <c r="K59" s="70"/>
      <c r="L59" s="59"/>
      <c r="M59" s="59"/>
    </row>
    <row r="60" spans="1:13" ht="13" customHeight="1">
      <c r="A60" s="72"/>
      <c r="B60" s="71"/>
      <c r="C60" s="71"/>
      <c r="D60" s="72"/>
      <c r="E60" s="71"/>
      <c r="F60" s="71"/>
      <c r="G60" s="70"/>
      <c r="H60" s="70"/>
      <c r="I60" s="70"/>
      <c r="J60" s="70"/>
      <c r="K60" s="70"/>
      <c r="L60" s="59"/>
      <c r="M60" s="59"/>
    </row>
    <row r="61" spans="1:13" ht="13" customHeight="1">
      <c r="A61" s="72"/>
      <c r="B61" s="71"/>
      <c r="C61" s="71"/>
      <c r="D61" s="72"/>
      <c r="E61" s="71"/>
      <c r="F61" s="71"/>
      <c r="G61" s="70"/>
      <c r="H61" s="70"/>
      <c r="I61" s="70"/>
      <c r="J61" s="70"/>
      <c r="K61" s="70"/>
      <c r="L61" s="59"/>
      <c r="M61" s="59"/>
    </row>
    <row r="62" spans="1:13" ht="13" customHeight="1">
      <c r="A62" s="72"/>
      <c r="B62" s="71"/>
      <c r="C62" s="71"/>
      <c r="D62" s="72"/>
      <c r="E62" s="71"/>
      <c r="F62" s="71"/>
      <c r="G62" s="70"/>
      <c r="H62" s="70"/>
      <c r="I62" s="70"/>
      <c r="J62" s="70"/>
      <c r="K62" s="70"/>
      <c r="L62" s="59"/>
      <c r="M62" s="59"/>
    </row>
    <row r="63" spans="1:13" ht="13" customHeight="1">
      <c r="A63" s="63"/>
      <c r="B63" s="62"/>
      <c r="C63" s="62"/>
      <c r="D63" s="63"/>
      <c r="E63" s="71"/>
      <c r="F63" s="62"/>
      <c r="G63" s="67"/>
      <c r="H63" s="67"/>
      <c r="I63" s="67"/>
      <c r="J63" s="67"/>
      <c r="K63" s="67"/>
      <c r="L63" s="59"/>
      <c r="M63" s="59"/>
    </row>
    <row r="64" spans="1:13" ht="13" customHeight="1">
      <c r="A64" s="63"/>
      <c r="B64" s="63"/>
      <c r="C64" s="63"/>
      <c r="D64" s="62"/>
      <c r="E64" s="65"/>
      <c r="F64" s="63"/>
      <c r="G64" s="63"/>
      <c r="H64" s="63"/>
      <c r="I64" s="63"/>
      <c r="J64" s="63"/>
      <c r="K64" s="63"/>
      <c r="L64" s="59"/>
      <c r="M64" s="59"/>
    </row>
    <row r="65" spans="1:13" ht="13" customHeight="1">
      <c r="A65" s="63"/>
      <c r="B65" s="62"/>
      <c r="C65" s="62"/>
      <c r="D65" s="63"/>
      <c r="E65" s="62"/>
      <c r="F65" s="62"/>
      <c r="G65" s="67"/>
      <c r="H65" s="67"/>
      <c r="I65" s="67"/>
      <c r="J65" s="67"/>
      <c r="K65" s="67"/>
      <c r="L65" s="59"/>
      <c r="M65" s="59"/>
    </row>
    <row r="66" spans="1:13" ht="13" customHeight="1">
      <c r="A66" s="63"/>
      <c r="B66" s="63"/>
      <c r="C66" s="63"/>
      <c r="D66" s="63"/>
      <c r="E66" s="65"/>
      <c r="F66" s="63"/>
      <c r="G66" s="63"/>
      <c r="H66" s="63"/>
      <c r="I66" s="63"/>
      <c r="J66" s="63"/>
      <c r="K66" s="63"/>
      <c r="L66" s="59"/>
      <c r="M66" s="59"/>
    </row>
    <row r="67" spans="1:13" ht="13" customHeight="1">
      <c r="A67" s="63"/>
      <c r="B67" s="62"/>
      <c r="C67" s="62"/>
      <c r="D67" s="63"/>
      <c r="E67" s="62"/>
      <c r="F67" s="62"/>
      <c r="G67" s="67"/>
      <c r="H67" s="67"/>
      <c r="I67" s="67"/>
      <c r="J67" s="67"/>
      <c r="K67" s="67"/>
      <c r="L67" s="59"/>
      <c r="M67" s="59"/>
    </row>
    <row r="68" spans="1:13" ht="13" customHeight="1">
      <c r="A68" s="63"/>
      <c r="B68" s="71"/>
      <c r="C68" s="62"/>
      <c r="D68" s="63"/>
      <c r="E68" s="71"/>
      <c r="F68" s="71"/>
      <c r="G68" s="67"/>
      <c r="H68" s="67"/>
      <c r="I68" s="67"/>
      <c r="J68" s="67"/>
      <c r="K68" s="67"/>
      <c r="L68" s="59"/>
      <c r="M68" s="59"/>
    </row>
    <row r="69" spans="1:13" ht="13" customHeight="1">
      <c r="A69" s="63"/>
      <c r="B69" s="63"/>
      <c r="C69" s="63"/>
      <c r="D69" s="62"/>
      <c r="E69" s="65"/>
      <c r="F69" s="63"/>
      <c r="G69" s="63"/>
      <c r="H69" s="63"/>
      <c r="I69" s="63"/>
      <c r="J69" s="63"/>
      <c r="K69" s="63"/>
      <c r="L69" s="59"/>
      <c r="M69" s="59"/>
    </row>
    <row r="70" spans="1:13" ht="13" customHeight="1">
      <c r="A70" s="63"/>
      <c r="B70" s="62"/>
      <c r="C70" s="62"/>
      <c r="D70" s="63"/>
      <c r="E70" s="62"/>
      <c r="F70" s="62"/>
      <c r="G70" s="67"/>
      <c r="H70" s="67"/>
      <c r="I70" s="67"/>
      <c r="J70" s="67"/>
      <c r="K70" s="67"/>
      <c r="L70" s="59"/>
      <c r="M70" s="59"/>
    </row>
    <row r="71" spans="1:13" ht="13" customHeight="1">
      <c r="A71" s="57"/>
      <c r="B71" s="57"/>
      <c r="C71" s="57"/>
      <c r="D71" s="57"/>
      <c r="E71" s="57"/>
      <c r="F71" s="57"/>
      <c r="G71" s="59"/>
      <c r="H71" s="59"/>
      <c r="I71" s="59"/>
      <c r="J71" s="59"/>
      <c r="K71" s="59"/>
      <c r="L71" s="59"/>
      <c r="M71" s="59"/>
    </row>
    <row r="72" spans="1:13" ht="13" customHeight="1">
      <c r="A72" s="57"/>
      <c r="B72" s="57"/>
      <c r="C72" s="57"/>
      <c r="D72" s="57"/>
      <c r="E72" s="57"/>
      <c r="F72" s="57"/>
      <c r="G72" s="59"/>
      <c r="H72" s="59"/>
      <c r="I72" s="59"/>
      <c r="J72" s="59"/>
      <c r="K72" s="59"/>
      <c r="L72" s="59"/>
      <c r="M72" s="59"/>
    </row>
    <row r="73" spans="1:13" ht="13" customHeight="1">
      <c r="A73" s="57"/>
      <c r="B73" s="74"/>
      <c r="C73" s="74"/>
      <c r="D73" s="15"/>
      <c r="E73" s="15"/>
      <c r="F73" s="59"/>
      <c r="G73" s="59"/>
      <c r="H73" s="59"/>
      <c r="I73" s="59"/>
      <c r="J73" s="59"/>
      <c r="K73" s="59"/>
      <c r="L73" s="59"/>
      <c r="M73" s="59"/>
    </row>
    <row r="74" spans="1:13" ht="13" customHeight="1">
      <c r="A74" s="57"/>
      <c r="B74" s="85"/>
      <c r="C74" s="85"/>
      <c r="D74" s="15"/>
      <c r="E74" s="15"/>
      <c r="F74" s="57"/>
      <c r="G74" s="59"/>
      <c r="H74" s="59"/>
      <c r="I74" s="59"/>
      <c r="J74" s="59"/>
      <c r="K74" s="59"/>
      <c r="L74" s="59"/>
      <c r="M74" s="59"/>
    </row>
    <row r="75" spans="1:13" ht="13" customHeight="1">
      <c r="A75" s="57"/>
      <c r="B75" s="75"/>
      <c r="C75" s="76"/>
      <c r="D75" s="15"/>
      <c r="E75" s="15"/>
      <c r="F75" s="66"/>
      <c r="G75" s="59"/>
      <c r="H75" s="59"/>
      <c r="I75" s="59"/>
      <c r="J75" s="59"/>
      <c r="K75" s="59"/>
      <c r="L75" s="59"/>
      <c r="M75" s="59"/>
    </row>
    <row r="76" spans="1:13" ht="13" customHeight="1">
      <c r="A76" s="57"/>
      <c r="B76" s="13"/>
      <c r="C76" s="13"/>
      <c r="D76" s="13"/>
      <c r="E76" s="14"/>
      <c r="F76" s="13"/>
      <c r="G76" s="59"/>
      <c r="H76" s="59"/>
      <c r="I76" s="59"/>
      <c r="J76" s="59"/>
      <c r="K76" s="59"/>
      <c r="L76" s="59"/>
      <c r="M76" s="59"/>
    </row>
    <row r="77" spans="1:13" ht="13" customHeight="1">
      <c r="A77" s="57"/>
      <c r="B77" s="73"/>
      <c r="C77" s="73"/>
      <c r="D77" s="11"/>
      <c r="E77" s="11"/>
      <c r="F77" s="57"/>
      <c r="G77" s="59"/>
      <c r="H77" s="59"/>
      <c r="I77" s="59"/>
      <c r="J77" s="59"/>
      <c r="K77" s="59"/>
      <c r="L77" s="59"/>
      <c r="M77" s="59"/>
    </row>
    <row r="78" spans="1:13" ht="13" customHeight="1">
      <c r="A78" s="57"/>
      <c r="B78" s="73"/>
      <c r="C78" s="73"/>
      <c r="D78" s="11"/>
      <c r="E78" s="11"/>
      <c r="F78" s="57"/>
      <c r="G78" s="59"/>
      <c r="H78" s="59"/>
      <c r="I78" s="59"/>
      <c r="J78" s="59"/>
      <c r="K78" s="59"/>
      <c r="L78" s="59"/>
      <c r="M78" s="59"/>
    </row>
    <row r="79" spans="1:13" ht="13" customHeight="1">
      <c r="A79" s="57"/>
      <c r="B79" s="73"/>
      <c r="C79" s="73"/>
      <c r="D79" s="11"/>
      <c r="E79" s="11"/>
      <c r="F79" s="57"/>
      <c r="G79" s="59"/>
      <c r="H79" s="59"/>
      <c r="I79" s="59"/>
      <c r="J79" s="59"/>
      <c r="K79" s="59"/>
      <c r="L79" s="59"/>
      <c r="M79" s="59"/>
    </row>
    <row r="80" spans="1:13" ht="13" customHeight="1">
      <c r="A80" s="57"/>
      <c r="B80" s="57"/>
      <c r="C80" s="57"/>
      <c r="D80" s="57"/>
      <c r="E80" s="57"/>
      <c r="F80" s="57"/>
      <c r="G80" s="59"/>
      <c r="H80" s="59"/>
      <c r="I80" s="59"/>
      <c r="J80" s="59"/>
      <c r="K80" s="59"/>
      <c r="L80" s="59"/>
      <c r="M80" s="59"/>
    </row>
    <row r="81" spans="1:13" ht="13" customHeight="1">
      <c r="A81" s="57"/>
      <c r="B81" s="57"/>
      <c r="C81" s="57"/>
      <c r="D81" s="57"/>
      <c r="E81" s="57"/>
      <c r="F81" s="57"/>
      <c r="G81" s="59"/>
      <c r="H81" s="59"/>
      <c r="I81" s="59"/>
      <c r="J81" s="59"/>
      <c r="K81" s="59"/>
      <c r="L81" s="59"/>
      <c r="M81" s="59"/>
    </row>
    <row r="82" spans="1:13" ht="13" customHeight="1">
      <c r="A82" s="57"/>
      <c r="B82" s="57"/>
      <c r="C82" s="57"/>
      <c r="D82" s="57"/>
      <c r="E82" s="57"/>
      <c r="F82" s="57"/>
      <c r="G82" s="59"/>
      <c r="H82" s="59"/>
      <c r="I82" s="59"/>
      <c r="J82" s="59"/>
      <c r="K82" s="59"/>
      <c r="L82" s="59"/>
      <c r="M82" s="59"/>
    </row>
    <row r="83" spans="1:13" ht="13" customHeight="1">
      <c r="A83" s="57"/>
      <c r="B83" s="57"/>
      <c r="C83" s="57"/>
      <c r="D83" s="57"/>
      <c r="E83" s="57"/>
      <c r="F83" s="57"/>
      <c r="G83" s="59"/>
      <c r="H83" s="59"/>
      <c r="I83" s="59"/>
      <c r="J83" s="59"/>
      <c r="K83" s="59"/>
      <c r="L83" s="59"/>
      <c r="M83" s="59"/>
    </row>
    <row r="84" spans="1:13" ht="13" customHeight="1">
      <c r="A84" s="57"/>
      <c r="B84" s="57"/>
      <c r="C84" s="57"/>
      <c r="D84" s="57"/>
      <c r="E84" s="57"/>
      <c r="F84" s="57"/>
      <c r="G84" s="59"/>
      <c r="H84" s="59"/>
      <c r="I84" s="59"/>
      <c r="J84" s="59"/>
      <c r="K84" s="59"/>
      <c r="L84" s="59"/>
      <c r="M84" s="59"/>
    </row>
    <row r="85" spans="1:13" ht="13" customHeight="1">
      <c r="A85" s="57"/>
      <c r="B85" s="57"/>
      <c r="C85" s="57"/>
      <c r="D85" s="57"/>
      <c r="E85" s="57"/>
      <c r="F85" s="57"/>
      <c r="G85" s="59"/>
      <c r="H85" s="59"/>
      <c r="I85" s="59"/>
      <c r="J85" s="59"/>
      <c r="K85" s="59"/>
      <c r="L85" s="59"/>
      <c r="M85" s="59"/>
    </row>
    <row r="86" spans="1:13" ht="13" customHeight="1">
      <c r="A86" s="57"/>
      <c r="B86" s="57"/>
      <c r="C86" s="57"/>
      <c r="D86" s="57"/>
      <c r="E86" s="57"/>
      <c r="F86" s="57"/>
      <c r="G86" s="59"/>
      <c r="H86" s="59"/>
      <c r="I86" s="59"/>
      <c r="J86" s="59"/>
      <c r="K86" s="59"/>
      <c r="L86" s="59"/>
      <c r="M86" s="59"/>
    </row>
  </sheetData>
  <mergeCells count="12">
    <mergeCell ref="A1:M2"/>
    <mergeCell ref="A5:L5"/>
    <mergeCell ref="F3:F4"/>
    <mergeCell ref="G3:J3"/>
    <mergeCell ref="L3:L4"/>
    <mergeCell ref="M3:M4"/>
    <mergeCell ref="A3:A4"/>
    <mergeCell ref="B3:B4"/>
    <mergeCell ref="C3:C4"/>
    <mergeCell ref="D3:D4"/>
    <mergeCell ref="E3:E4"/>
    <mergeCell ref="K3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4"/>
  <sheetViews>
    <sheetView zoomScaleNormal="100" workbookViewId="0">
      <selection activeCell="E30" sqref="E30"/>
    </sheetView>
  </sheetViews>
  <sheetFormatPr baseColWidth="10" defaultColWidth="8.83203125" defaultRowHeight="21"/>
  <cols>
    <col min="1" max="1" width="9.1640625" style="106"/>
    <col min="2" max="2" width="29.1640625" style="17" customWidth="1"/>
    <col min="3" max="3" width="31" style="17" customWidth="1"/>
    <col min="4" max="4" width="14.33203125" style="99" customWidth="1"/>
    <col min="5" max="5" width="27.5" style="17" customWidth="1"/>
    <col min="6" max="6" width="28.5" style="99" customWidth="1"/>
    <col min="7" max="14" width="5.5" style="147" customWidth="1"/>
    <col min="15" max="15" width="13.6640625" style="108" customWidth="1"/>
    <col min="16" max="16" width="12.5" style="108" customWidth="1"/>
    <col min="17" max="17" width="22.1640625" style="93" customWidth="1"/>
  </cols>
  <sheetData>
    <row r="1" spans="1:17" ht="30" customHeight="1">
      <c r="A1" s="456" t="s">
        <v>262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9"/>
    </row>
    <row r="2" spans="1:17" ht="66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3"/>
    </row>
    <row r="3" spans="1:17" ht="16.5" customHeight="1">
      <c r="A3" s="466" t="s">
        <v>289</v>
      </c>
      <c r="B3" s="468" t="s">
        <v>0</v>
      </c>
      <c r="C3" s="477" t="s">
        <v>290</v>
      </c>
      <c r="D3" s="478" t="s">
        <v>217</v>
      </c>
      <c r="E3" s="470" t="s">
        <v>267</v>
      </c>
      <c r="F3" s="472" t="s">
        <v>218</v>
      </c>
      <c r="G3" s="474" t="s">
        <v>287</v>
      </c>
      <c r="H3" s="474"/>
      <c r="I3" s="474"/>
      <c r="J3" s="474"/>
      <c r="K3" s="474" t="s">
        <v>288</v>
      </c>
      <c r="L3" s="474"/>
      <c r="M3" s="474"/>
      <c r="N3" s="474"/>
      <c r="O3" s="472" t="s">
        <v>56</v>
      </c>
      <c r="P3" s="472" t="s">
        <v>57</v>
      </c>
      <c r="Q3" s="483" t="s">
        <v>58</v>
      </c>
    </row>
    <row r="4" spans="1:17" ht="16" thickBot="1">
      <c r="A4" s="467"/>
      <c r="B4" s="469"/>
      <c r="C4" s="471"/>
      <c r="D4" s="473"/>
      <c r="E4" s="471"/>
      <c r="F4" s="473"/>
      <c r="G4" s="148">
        <v>1</v>
      </c>
      <c r="H4" s="148">
        <v>2</v>
      </c>
      <c r="I4" s="148">
        <v>3</v>
      </c>
      <c r="J4" s="148" t="s">
        <v>131</v>
      </c>
      <c r="K4" s="148">
        <v>1</v>
      </c>
      <c r="L4" s="148">
        <v>2</v>
      </c>
      <c r="M4" s="148">
        <v>3</v>
      </c>
      <c r="N4" s="148" t="s">
        <v>131</v>
      </c>
      <c r="O4" s="473"/>
      <c r="P4" s="473"/>
      <c r="Q4" s="484"/>
    </row>
    <row r="5" spans="1:17" ht="16">
      <c r="A5" s="464" t="s">
        <v>247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94"/>
    </row>
    <row r="6" spans="1:17" ht="13" customHeight="1">
      <c r="A6" s="117">
        <v>1</v>
      </c>
      <c r="B6" s="28" t="s">
        <v>4</v>
      </c>
      <c r="C6" s="24" t="s">
        <v>263</v>
      </c>
      <c r="D6" s="48">
        <v>50.75</v>
      </c>
      <c r="E6" s="79" t="s">
        <v>291</v>
      </c>
      <c r="F6" s="60" t="s">
        <v>112</v>
      </c>
      <c r="G6" s="327">
        <v>22.5</v>
      </c>
      <c r="H6" s="327">
        <v>25</v>
      </c>
      <c r="I6" s="327">
        <v>27.5</v>
      </c>
      <c r="J6" s="105"/>
      <c r="K6" s="327">
        <v>20</v>
      </c>
      <c r="L6" s="151">
        <v>22.5</v>
      </c>
      <c r="M6" s="151">
        <v>22.5</v>
      </c>
      <c r="N6" s="105"/>
      <c r="O6" s="103">
        <f>I6+K6</f>
        <v>47.5</v>
      </c>
      <c r="P6" s="110">
        <v>54.164000000000001</v>
      </c>
      <c r="Q6" s="48"/>
    </row>
    <row r="7" spans="1:17" s="93" customFormat="1" ht="13" customHeight="1">
      <c r="A7" s="102"/>
      <c r="B7" s="43"/>
      <c r="C7" s="63"/>
      <c r="D7" s="63"/>
      <c r="E7" s="127"/>
      <c r="F7" s="62"/>
      <c r="G7" s="121"/>
      <c r="H7" s="121"/>
      <c r="I7" s="121"/>
      <c r="J7" s="121"/>
      <c r="K7" s="121"/>
      <c r="L7" s="136"/>
      <c r="M7" s="136"/>
      <c r="N7" s="121"/>
      <c r="O7" s="120"/>
      <c r="P7" s="128"/>
      <c r="Q7" s="63"/>
    </row>
    <row r="8" spans="1:17" ht="16">
      <c r="A8" s="465" t="s">
        <v>248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63"/>
    </row>
    <row r="9" spans="1:17" ht="13" customHeight="1">
      <c r="A9" s="117">
        <v>1</v>
      </c>
      <c r="B9" s="28" t="s">
        <v>9</v>
      </c>
      <c r="C9" s="51" t="s">
        <v>205</v>
      </c>
      <c r="D9" s="95">
        <v>54.8</v>
      </c>
      <c r="E9" s="61" t="s">
        <v>292</v>
      </c>
      <c r="F9" s="60" t="s">
        <v>112</v>
      </c>
      <c r="G9" s="327">
        <v>25</v>
      </c>
      <c r="H9" s="327">
        <v>30</v>
      </c>
      <c r="I9" s="309"/>
      <c r="J9" s="105"/>
      <c r="K9" s="327">
        <v>22.5</v>
      </c>
      <c r="L9" s="327">
        <v>27.5</v>
      </c>
      <c r="M9" s="327">
        <v>27.5</v>
      </c>
      <c r="N9" s="105"/>
      <c r="O9" s="103">
        <v>57.5</v>
      </c>
      <c r="P9" s="117" t="e">
        <f>O9*E9</f>
        <v>#VALUE!</v>
      </c>
      <c r="Q9" s="48"/>
    </row>
    <row r="10" spans="1:17" s="93" customFormat="1" ht="13" customHeight="1">
      <c r="A10" s="102"/>
      <c r="B10" s="43"/>
      <c r="C10" s="43"/>
      <c r="D10" s="89"/>
      <c r="E10" s="63"/>
      <c r="F10" s="62"/>
      <c r="G10" s="121"/>
      <c r="H10" s="121"/>
      <c r="I10" s="121"/>
      <c r="J10" s="121"/>
      <c r="K10" s="121"/>
      <c r="L10" s="121"/>
      <c r="M10" s="121"/>
      <c r="N10" s="121"/>
      <c r="O10" s="120"/>
      <c r="P10" s="102"/>
      <c r="Q10" s="63"/>
    </row>
    <row r="11" spans="1:17" ht="16">
      <c r="A11" s="465" t="s">
        <v>249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63"/>
    </row>
    <row r="12" spans="1:17" ht="13" customHeight="1">
      <c r="A12" s="219">
        <v>1</v>
      </c>
      <c r="B12" s="28" t="s">
        <v>36</v>
      </c>
      <c r="C12" s="51" t="s">
        <v>152</v>
      </c>
      <c r="D12" s="95">
        <v>59.4</v>
      </c>
      <c r="E12" s="61" t="s">
        <v>293</v>
      </c>
      <c r="F12" s="60" t="s">
        <v>112</v>
      </c>
      <c r="G12" s="327">
        <v>27.5</v>
      </c>
      <c r="H12" s="327">
        <v>30</v>
      </c>
      <c r="I12" s="327">
        <v>32.5</v>
      </c>
      <c r="J12" s="105"/>
      <c r="K12" s="327">
        <v>22.5</v>
      </c>
      <c r="L12" s="327">
        <v>25</v>
      </c>
      <c r="M12" s="309"/>
      <c r="N12" s="105"/>
      <c r="O12" s="103">
        <v>57.5</v>
      </c>
      <c r="P12" s="110" t="e">
        <f>O12*E12</f>
        <v>#VALUE!</v>
      </c>
      <c r="Q12" s="48"/>
    </row>
    <row r="13" spans="1:17" s="93" customFormat="1" ht="13" customHeight="1">
      <c r="A13" s="102"/>
      <c r="B13" s="43"/>
      <c r="C13" s="43"/>
      <c r="D13" s="89"/>
      <c r="E13" s="63"/>
      <c r="F13" s="62"/>
      <c r="G13" s="121"/>
      <c r="H13" s="121"/>
      <c r="I13" s="121"/>
      <c r="J13" s="121"/>
      <c r="K13" s="121"/>
      <c r="L13" s="121"/>
      <c r="M13" s="121"/>
      <c r="N13" s="121"/>
      <c r="O13" s="120"/>
      <c r="P13" s="128"/>
      <c r="Q13" s="63"/>
    </row>
    <row r="14" spans="1:17" s="54" customFormat="1" ht="16">
      <c r="A14" s="480" t="s">
        <v>248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63"/>
    </row>
    <row r="15" spans="1:17" s="55" customFormat="1" ht="13" customHeight="1">
      <c r="A15" s="152">
        <v>1</v>
      </c>
      <c r="B15" s="282" t="s">
        <v>37</v>
      </c>
      <c r="C15" s="282" t="s">
        <v>151</v>
      </c>
      <c r="D15" s="175">
        <v>55.15</v>
      </c>
      <c r="E15" s="283" t="s">
        <v>294</v>
      </c>
      <c r="F15" s="198" t="s">
        <v>111</v>
      </c>
      <c r="G15" s="331">
        <v>25</v>
      </c>
      <c r="H15" s="318">
        <v>30</v>
      </c>
      <c r="I15" s="330"/>
      <c r="J15" s="209"/>
      <c r="K15" s="319">
        <v>25</v>
      </c>
      <c r="L15" s="319">
        <v>30</v>
      </c>
      <c r="M15" s="319">
        <v>35</v>
      </c>
      <c r="N15" s="168"/>
      <c r="O15" s="168">
        <v>65</v>
      </c>
      <c r="P15" s="182" t="e">
        <f>O15*E15</f>
        <v>#VALUE!</v>
      </c>
      <c r="Q15" s="125" t="s">
        <v>159</v>
      </c>
    </row>
    <row r="16" spans="1:17" s="55" customFormat="1" ht="13" customHeight="1">
      <c r="A16" s="288">
        <v>1</v>
      </c>
      <c r="B16" s="165" t="s">
        <v>7</v>
      </c>
      <c r="C16" s="165" t="s">
        <v>206</v>
      </c>
      <c r="D16" s="173">
        <v>64.8</v>
      </c>
      <c r="E16" s="169" t="s">
        <v>292</v>
      </c>
      <c r="F16" s="165" t="s">
        <v>112</v>
      </c>
      <c r="G16" s="332">
        <v>45</v>
      </c>
      <c r="H16" s="323">
        <v>47.5</v>
      </c>
      <c r="I16" s="322">
        <v>50</v>
      </c>
      <c r="J16" s="211"/>
      <c r="K16" s="320">
        <v>37.5</v>
      </c>
      <c r="L16" s="320">
        <v>40</v>
      </c>
      <c r="M16" s="166">
        <v>45</v>
      </c>
      <c r="N16" s="170"/>
      <c r="O16" s="170">
        <v>90</v>
      </c>
      <c r="P16" s="205" t="e">
        <f>O16*E16</f>
        <v>#VALUE!</v>
      </c>
      <c r="Q16" s="162"/>
    </row>
    <row r="17" spans="1:17" s="59" customFormat="1" ht="13" customHeight="1">
      <c r="A17" s="123"/>
      <c r="B17" s="43"/>
      <c r="C17" s="43"/>
      <c r="D17" s="89"/>
      <c r="E17" s="63"/>
      <c r="F17" s="43"/>
      <c r="G17" s="121"/>
      <c r="H17" s="121"/>
      <c r="I17" s="121"/>
      <c r="J17" s="121"/>
      <c r="K17" s="121"/>
      <c r="L17" s="121"/>
      <c r="M17" s="136"/>
      <c r="N17" s="121"/>
      <c r="O17" s="121"/>
      <c r="P17" s="128"/>
      <c r="Q17" s="63"/>
    </row>
    <row r="18" spans="1:17" s="55" customFormat="1" ht="16">
      <c r="A18" s="480" t="s">
        <v>250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63"/>
    </row>
    <row r="19" spans="1:17" s="55" customFormat="1" ht="13" customHeight="1">
      <c r="A19" s="152">
        <v>1</v>
      </c>
      <c r="B19" s="282" t="s">
        <v>99</v>
      </c>
      <c r="C19" s="282" t="s">
        <v>207</v>
      </c>
      <c r="D19" s="175">
        <v>71.349999999999994</v>
      </c>
      <c r="E19" s="283" t="s">
        <v>292</v>
      </c>
      <c r="F19" s="198" t="s">
        <v>112</v>
      </c>
      <c r="G19" s="318">
        <v>87.5</v>
      </c>
      <c r="H19" s="319">
        <v>92.5</v>
      </c>
      <c r="I19" s="319">
        <v>95</v>
      </c>
      <c r="J19" s="156"/>
      <c r="K19" s="181">
        <v>65</v>
      </c>
      <c r="L19" s="318">
        <v>65</v>
      </c>
      <c r="M19" s="319">
        <v>67.5</v>
      </c>
      <c r="N19" s="168"/>
      <c r="O19" s="178">
        <v>162.5</v>
      </c>
      <c r="P19" s="203" t="e">
        <f>O19*E19</f>
        <v>#VALUE!</v>
      </c>
      <c r="Q19" s="125"/>
    </row>
    <row r="20" spans="1:17" s="55" customFormat="1" ht="13" customHeight="1">
      <c r="A20" s="191">
        <v>2</v>
      </c>
      <c r="B20" s="334" t="s">
        <v>3</v>
      </c>
      <c r="C20" s="334" t="s">
        <v>208</v>
      </c>
      <c r="D20" s="336">
        <v>71.55</v>
      </c>
      <c r="E20" s="338" t="s">
        <v>292</v>
      </c>
      <c r="F20" s="195" t="s">
        <v>112</v>
      </c>
      <c r="G20" s="340">
        <v>80</v>
      </c>
      <c r="H20" s="335">
        <v>82.5</v>
      </c>
      <c r="I20" s="337">
        <v>85</v>
      </c>
      <c r="J20" s="121"/>
      <c r="K20" s="341">
        <v>67.5</v>
      </c>
      <c r="L20" s="340">
        <v>70</v>
      </c>
      <c r="M20" s="335">
        <v>72.5</v>
      </c>
      <c r="N20" s="202"/>
      <c r="O20" s="202">
        <v>155</v>
      </c>
      <c r="P20" s="204" t="e">
        <f>O20*E20</f>
        <v>#VALUE!</v>
      </c>
      <c r="Q20" s="333"/>
    </row>
    <row r="21" spans="1:17" s="55" customFormat="1" ht="13" customHeight="1">
      <c r="A21" s="158">
        <v>3</v>
      </c>
      <c r="B21" s="165" t="s">
        <v>38</v>
      </c>
      <c r="C21" s="165" t="s">
        <v>209</v>
      </c>
      <c r="D21" s="173">
        <v>72.7</v>
      </c>
      <c r="E21" s="339" t="s">
        <v>292</v>
      </c>
      <c r="F21" s="165" t="s">
        <v>111</v>
      </c>
      <c r="G21" s="323">
        <v>80</v>
      </c>
      <c r="H21" s="166">
        <v>82.5</v>
      </c>
      <c r="I21" s="166">
        <v>82.5</v>
      </c>
      <c r="J21" s="161"/>
      <c r="K21" s="332">
        <v>57.5</v>
      </c>
      <c r="L21" s="323">
        <v>60</v>
      </c>
      <c r="M21" s="166">
        <v>62.5</v>
      </c>
      <c r="N21" s="342"/>
      <c r="O21" s="170">
        <v>140</v>
      </c>
      <c r="P21" s="205" t="e">
        <f>O21*E21</f>
        <v>#VALUE!</v>
      </c>
      <c r="Q21" s="162"/>
    </row>
    <row r="22" spans="1:17" s="59" customFormat="1" ht="13" customHeight="1">
      <c r="A22" s="102"/>
      <c r="B22" s="43"/>
      <c r="C22" s="43"/>
      <c r="D22" s="89"/>
      <c r="E22" s="127"/>
      <c r="F22" s="43"/>
      <c r="G22" s="121"/>
      <c r="H22" s="136"/>
      <c r="I22" s="136"/>
      <c r="J22" s="121"/>
      <c r="K22" s="121"/>
      <c r="L22" s="121"/>
      <c r="M22" s="136"/>
      <c r="N22" s="240"/>
      <c r="O22" s="121"/>
      <c r="P22" s="128"/>
      <c r="Q22" s="63"/>
    </row>
    <row r="23" spans="1:17" s="55" customFormat="1" ht="16">
      <c r="A23" s="480" t="s">
        <v>257</v>
      </c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59"/>
    </row>
    <row r="24" spans="1:17" s="55" customFormat="1" ht="13" customHeight="1">
      <c r="A24" s="152">
        <v>1</v>
      </c>
      <c r="B24" s="282" t="s">
        <v>6</v>
      </c>
      <c r="C24" s="282" t="s">
        <v>210</v>
      </c>
      <c r="D24" s="171">
        <v>77.599999999999994</v>
      </c>
      <c r="E24" s="167" t="s">
        <v>292</v>
      </c>
      <c r="F24" s="198" t="s">
        <v>112</v>
      </c>
      <c r="G24" s="331">
        <v>77.5</v>
      </c>
      <c r="H24" s="331">
        <v>80</v>
      </c>
      <c r="I24" s="187">
        <v>82.5</v>
      </c>
      <c r="J24" s="168"/>
      <c r="K24" s="164">
        <v>57.5</v>
      </c>
      <c r="L24" s="319">
        <v>57.5</v>
      </c>
      <c r="M24" s="319">
        <v>60</v>
      </c>
      <c r="N24" s="168"/>
      <c r="O24" s="168">
        <v>140</v>
      </c>
      <c r="P24" s="203" t="e">
        <f>O24*E24</f>
        <v>#VALUE!</v>
      </c>
      <c r="Q24" s="125"/>
    </row>
    <row r="25" spans="1:17" s="55" customFormat="1" ht="13" customHeight="1">
      <c r="A25" s="191">
        <v>1</v>
      </c>
      <c r="B25" s="334" t="s">
        <v>12</v>
      </c>
      <c r="C25" s="201" t="s">
        <v>264</v>
      </c>
      <c r="D25" s="199">
        <v>81.400000000000006</v>
      </c>
      <c r="E25" s="338" t="s">
        <v>291</v>
      </c>
      <c r="F25" s="195" t="s">
        <v>112</v>
      </c>
      <c r="G25" s="341">
        <v>65</v>
      </c>
      <c r="H25" s="341">
        <v>70</v>
      </c>
      <c r="I25" s="344">
        <v>72.5</v>
      </c>
      <c r="J25" s="202"/>
      <c r="K25" s="335">
        <v>55</v>
      </c>
      <c r="L25" s="335">
        <v>60</v>
      </c>
      <c r="M25" s="343">
        <v>62.5</v>
      </c>
      <c r="N25" s="202"/>
      <c r="O25" s="212">
        <v>132.5</v>
      </c>
      <c r="P25" s="204">
        <v>87.0197</v>
      </c>
      <c r="Q25" s="333"/>
    </row>
    <row r="26" spans="1:17" s="55" customFormat="1" ht="13" customHeight="1">
      <c r="A26" s="158">
        <v>2</v>
      </c>
      <c r="B26" s="165" t="s">
        <v>11</v>
      </c>
      <c r="C26" s="169" t="s">
        <v>258</v>
      </c>
      <c r="D26" s="173">
        <v>81.900000000000006</v>
      </c>
      <c r="E26" s="339" t="s">
        <v>291</v>
      </c>
      <c r="F26" s="197" t="s">
        <v>112</v>
      </c>
      <c r="G26" s="332">
        <v>70</v>
      </c>
      <c r="H26" s="332">
        <v>75</v>
      </c>
      <c r="I26" s="323">
        <v>77.5</v>
      </c>
      <c r="J26" s="170"/>
      <c r="K26" s="320">
        <v>50</v>
      </c>
      <c r="L26" s="320">
        <v>52.5</v>
      </c>
      <c r="M26" s="166">
        <v>55</v>
      </c>
      <c r="N26" s="170"/>
      <c r="O26" s="170">
        <f>I26+L26</f>
        <v>130</v>
      </c>
      <c r="P26" s="184">
        <v>85.878399999999999</v>
      </c>
      <c r="Q26" s="162"/>
    </row>
    <row r="27" spans="1:17" s="59" customFormat="1" ht="13" customHeight="1">
      <c r="A27" s="102"/>
      <c r="B27" s="43"/>
      <c r="C27" s="63"/>
      <c r="D27" s="89"/>
      <c r="E27" s="127"/>
      <c r="F27" s="62"/>
      <c r="G27" s="121"/>
      <c r="H27" s="121"/>
      <c r="I27" s="121"/>
      <c r="J27" s="121"/>
      <c r="K27" s="121"/>
      <c r="L27" s="121"/>
      <c r="M27" s="136"/>
      <c r="N27" s="121"/>
      <c r="O27" s="121"/>
      <c r="P27" s="102"/>
      <c r="Q27" s="63"/>
    </row>
    <row r="28" spans="1:17" ht="16">
      <c r="A28" s="465" t="s">
        <v>252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63"/>
    </row>
    <row r="29" spans="1:17" ht="13" customHeight="1">
      <c r="A29" s="219">
        <v>1</v>
      </c>
      <c r="B29" s="28" t="s">
        <v>10</v>
      </c>
      <c r="C29" s="51" t="s">
        <v>211</v>
      </c>
      <c r="D29" s="95">
        <v>97.6</v>
      </c>
      <c r="E29" s="79" t="s">
        <v>292</v>
      </c>
      <c r="F29" s="60" t="s">
        <v>112</v>
      </c>
      <c r="G29" s="327">
        <v>140</v>
      </c>
      <c r="H29" s="327">
        <v>150</v>
      </c>
      <c r="I29" s="327">
        <v>155</v>
      </c>
      <c r="J29" s="105"/>
      <c r="K29" s="327">
        <v>90</v>
      </c>
      <c r="L29" s="151">
        <v>100</v>
      </c>
      <c r="M29" s="327">
        <v>100</v>
      </c>
      <c r="N29" s="105"/>
      <c r="O29" s="105">
        <v>255</v>
      </c>
      <c r="P29" s="110" t="e">
        <f>O29*E29</f>
        <v>#VALUE!</v>
      </c>
      <c r="Q29" s="48"/>
    </row>
    <row r="30" spans="1:17" ht="13" customHeight="1">
      <c r="A30" s="126"/>
      <c r="B30" s="29"/>
      <c r="C30" s="29"/>
      <c r="D30" s="63"/>
      <c r="E30" s="29"/>
      <c r="F30" s="63"/>
      <c r="G30" s="137"/>
      <c r="H30" s="137"/>
      <c r="I30" s="137"/>
      <c r="J30" s="137"/>
      <c r="K30" s="137"/>
      <c r="L30" s="137"/>
      <c r="M30" s="137"/>
      <c r="N30" s="137"/>
      <c r="O30" s="102"/>
      <c r="P30" s="102"/>
      <c r="Q30" s="63"/>
    </row>
    <row r="31" spans="1:17" ht="13" customHeight="1"/>
    <row r="32" spans="1:17" ht="13" customHeight="1"/>
    <row r="33" spans="1:17" ht="13" customHeight="1"/>
    <row r="34" spans="1:17" ht="13" customHeight="1"/>
    <row r="35" spans="1:17" ht="13" customHeight="1"/>
    <row r="36" spans="1:17" ht="13" customHeight="1"/>
    <row r="37" spans="1:17" ht="13" customHeight="1"/>
    <row r="38" spans="1:17" ht="13" customHeight="1"/>
    <row r="39" spans="1:17" ht="13" customHeight="1"/>
    <row r="40" spans="1:17" ht="13" customHeight="1">
      <c r="C40" s="56"/>
      <c r="D40" s="57"/>
      <c r="E40" s="56"/>
      <c r="F40" s="57"/>
    </row>
    <row r="41" spans="1:17" ht="13" customHeight="1">
      <c r="C41" s="56"/>
      <c r="D41" s="57"/>
      <c r="E41" s="56"/>
      <c r="F41" s="57"/>
    </row>
    <row r="42" spans="1:17" ht="13" customHeight="1">
      <c r="A42" s="102"/>
      <c r="B42" s="25"/>
      <c r="C42" s="43"/>
      <c r="D42" s="63"/>
      <c r="E42" s="56"/>
      <c r="F42" s="62"/>
      <c r="G42" s="121"/>
      <c r="H42" s="121"/>
      <c r="I42" s="121"/>
      <c r="J42" s="121"/>
      <c r="K42" s="121"/>
      <c r="L42" s="121"/>
      <c r="M42" s="121"/>
      <c r="N42" s="121"/>
      <c r="O42" s="120"/>
      <c r="P42" s="102"/>
      <c r="Q42" s="63"/>
    </row>
    <row r="43" spans="1:17" ht="13" customHeight="1">
      <c r="C43" s="56"/>
      <c r="D43" s="57"/>
      <c r="E43" s="56"/>
      <c r="F43" s="57"/>
    </row>
    <row r="44" spans="1:17" ht="13" customHeight="1">
      <c r="C44" s="56"/>
      <c r="D44" s="57"/>
      <c r="E44" s="56"/>
      <c r="F44" s="57"/>
    </row>
    <row r="45" spans="1:17" ht="13" customHeight="1"/>
    <row r="46" spans="1:17" ht="13" customHeight="1"/>
    <row r="47" spans="1:17" ht="13" customHeight="1"/>
    <row r="48" spans="1:17" ht="13" customHeight="1">
      <c r="A48" s="111"/>
      <c r="B48" s="18"/>
      <c r="C48" s="18"/>
      <c r="D48" s="57"/>
      <c r="E48" s="18"/>
      <c r="F48" s="57"/>
      <c r="G48" s="140"/>
      <c r="H48" s="140"/>
      <c r="I48" s="140"/>
      <c r="J48" s="140"/>
      <c r="K48" s="140"/>
      <c r="L48" s="140"/>
      <c r="M48" s="140"/>
      <c r="N48" s="140"/>
      <c r="O48" s="112"/>
      <c r="P48" s="112"/>
      <c r="Q48" s="59"/>
    </row>
    <row r="49" spans="1:17" ht="13" customHeight="1">
      <c r="A49" s="111"/>
      <c r="B49" s="18"/>
      <c r="C49" s="18"/>
      <c r="D49" s="57"/>
      <c r="E49" s="18"/>
      <c r="F49" s="57"/>
      <c r="G49" s="140"/>
      <c r="H49" s="140"/>
      <c r="I49" s="140"/>
      <c r="J49" s="140"/>
      <c r="K49" s="140"/>
      <c r="L49" s="140"/>
      <c r="M49" s="140"/>
      <c r="N49" s="140"/>
      <c r="O49" s="112"/>
      <c r="P49" s="112"/>
      <c r="Q49" s="59"/>
    </row>
    <row r="50" spans="1:17" ht="13" customHeight="1">
      <c r="A50" s="114"/>
      <c r="B50" s="18"/>
      <c r="C50" s="18"/>
      <c r="D50" s="57"/>
      <c r="E50" s="18"/>
      <c r="F50" s="57"/>
      <c r="G50" s="140"/>
      <c r="H50" s="140"/>
      <c r="I50" s="140"/>
      <c r="J50" s="140"/>
      <c r="K50" s="140"/>
      <c r="L50" s="140"/>
      <c r="M50" s="140"/>
      <c r="N50" s="140"/>
      <c r="O50" s="112"/>
      <c r="P50" s="112"/>
      <c r="Q50" s="59"/>
    </row>
    <row r="51" spans="1:17" ht="13" customHeight="1">
      <c r="A51" s="114"/>
      <c r="B51" s="19"/>
      <c r="C51" s="18"/>
      <c r="D51" s="64"/>
      <c r="E51" s="18"/>
      <c r="F51" s="57"/>
      <c r="G51" s="140"/>
      <c r="H51" s="140"/>
      <c r="I51" s="140"/>
      <c r="J51" s="140"/>
      <c r="K51" s="140"/>
      <c r="L51" s="140"/>
      <c r="M51" s="140"/>
      <c r="N51" s="140"/>
      <c r="O51" s="112"/>
      <c r="P51" s="112"/>
      <c r="Q51" s="59"/>
    </row>
    <row r="52" spans="1:17" ht="13" customHeight="1">
      <c r="A52" s="111"/>
      <c r="B52" s="19"/>
      <c r="C52" s="18"/>
      <c r="D52" s="64"/>
      <c r="E52" s="18"/>
      <c r="F52" s="57"/>
      <c r="G52" s="140"/>
      <c r="H52" s="140"/>
      <c r="I52" s="140"/>
      <c r="J52" s="140"/>
      <c r="K52" s="140"/>
      <c r="L52" s="140"/>
      <c r="M52" s="140"/>
      <c r="N52" s="140"/>
      <c r="O52" s="112"/>
      <c r="P52" s="112"/>
      <c r="Q52" s="59"/>
    </row>
    <row r="53" spans="1:17" ht="13" customHeight="1">
      <c r="A53" s="111"/>
      <c r="B53" s="18"/>
      <c r="C53" s="18"/>
      <c r="D53" s="57"/>
      <c r="E53" s="18"/>
      <c r="F53" s="57"/>
      <c r="G53" s="140"/>
      <c r="H53" s="140"/>
      <c r="I53" s="140"/>
      <c r="J53" s="140"/>
      <c r="K53" s="140"/>
      <c r="L53" s="140"/>
      <c r="M53" s="140"/>
      <c r="N53" s="140"/>
      <c r="O53" s="112"/>
      <c r="P53" s="112"/>
      <c r="Q53" s="59"/>
    </row>
    <row r="54" spans="1:17" ht="13" customHeight="1">
      <c r="A54" s="111"/>
      <c r="B54" s="18"/>
      <c r="C54" s="18"/>
      <c r="D54" s="57"/>
      <c r="E54" s="18"/>
      <c r="F54" s="57"/>
      <c r="G54" s="140"/>
      <c r="H54" s="140"/>
      <c r="I54" s="140"/>
      <c r="J54" s="140"/>
      <c r="K54" s="140"/>
      <c r="L54" s="140"/>
      <c r="M54" s="140"/>
      <c r="N54" s="140"/>
      <c r="O54" s="112"/>
      <c r="P54" s="112"/>
      <c r="Q54" s="59"/>
    </row>
    <row r="55" spans="1:17" ht="13" customHeight="1">
      <c r="A55" s="111"/>
      <c r="B55" s="18"/>
      <c r="C55" s="18"/>
      <c r="D55" s="57"/>
      <c r="E55" s="18"/>
      <c r="F55" s="57"/>
      <c r="G55" s="140"/>
      <c r="H55" s="140"/>
      <c r="I55" s="140"/>
      <c r="J55" s="140"/>
      <c r="K55" s="140"/>
      <c r="L55" s="140"/>
      <c r="M55" s="140"/>
      <c r="N55" s="140"/>
      <c r="O55" s="112"/>
      <c r="P55" s="112"/>
      <c r="Q55" s="59"/>
    </row>
    <row r="56" spans="1:17" ht="13" customHeight="1">
      <c r="A56" s="111"/>
      <c r="B56" s="18"/>
      <c r="C56" s="18"/>
      <c r="D56" s="57"/>
      <c r="E56" s="18"/>
      <c r="F56" s="57"/>
      <c r="G56" s="140"/>
      <c r="H56" s="140"/>
      <c r="I56" s="140"/>
      <c r="J56" s="140"/>
      <c r="K56" s="140"/>
      <c r="L56" s="140"/>
      <c r="M56" s="140"/>
      <c r="N56" s="140"/>
      <c r="O56" s="112"/>
      <c r="P56" s="112"/>
      <c r="Q56" s="59"/>
    </row>
    <row r="57" spans="1:17" ht="13" customHeight="1">
      <c r="A57" s="116"/>
      <c r="B57" s="18"/>
      <c r="C57" s="18"/>
      <c r="D57" s="57"/>
      <c r="E57" s="18"/>
      <c r="F57" s="57"/>
      <c r="G57" s="140"/>
      <c r="H57" s="140"/>
      <c r="I57" s="140"/>
      <c r="J57" s="140"/>
      <c r="K57" s="140"/>
      <c r="L57" s="140"/>
      <c r="M57" s="140"/>
      <c r="N57" s="140"/>
      <c r="O57" s="112"/>
      <c r="P57" s="112"/>
      <c r="Q57" s="59"/>
    </row>
    <row r="58" spans="1:17" ht="13" customHeight="1">
      <c r="A58" s="116"/>
      <c r="B58" s="20"/>
      <c r="C58" s="20"/>
      <c r="D58" s="97"/>
      <c r="E58" s="20"/>
      <c r="F58" s="97"/>
      <c r="G58" s="145"/>
      <c r="H58" s="145"/>
      <c r="I58" s="145"/>
      <c r="J58" s="145"/>
      <c r="K58" s="145"/>
      <c r="L58" s="145"/>
      <c r="M58" s="145"/>
      <c r="N58" s="145"/>
      <c r="O58" s="116"/>
      <c r="P58" s="116"/>
      <c r="Q58" s="97"/>
    </row>
    <row r="59" spans="1:17" ht="13" customHeight="1">
      <c r="A59" s="111"/>
      <c r="B59" s="20"/>
      <c r="C59" s="20"/>
      <c r="D59" s="97"/>
      <c r="E59" s="20"/>
      <c r="F59" s="97"/>
      <c r="G59" s="145"/>
      <c r="H59" s="145"/>
      <c r="I59" s="145"/>
      <c r="J59" s="145"/>
      <c r="K59" s="145"/>
      <c r="L59" s="145"/>
      <c r="M59" s="145"/>
      <c r="N59" s="145"/>
      <c r="O59" s="116"/>
      <c r="P59" s="116"/>
      <c r="Q59" s="97"/>
    </row>
    <row r="60" spans="1:17" ht="13" customHeight="1">
      <c r="A60" s="111"/>
      <c r="B60" s="18"/>
      <c r="C60" s="18"/>
      <c r="D60" s="57"/>
      <c r="E60" s="18"/>
      <c r="F60" s="57"/>
      <c r="G60" s="140"/>
      <c r="H60" s="140"/>
      <c r="I60" s="140"/>
      <c r="J60" s="140"/>
      <c r="K60" s="140"/>
      <c r="L60" s="140"/>
      <c r="M60" s="140"/>
      <c r="N60" s="140"/>
      <c r="O60" s="112"/>
      <c r="P60" s="112"/>
      <c r="Q60" s="10"/>
    </row>
    <row r="61" spans="1:17" ht="13" customHeight="1">
      <c r="B61" s="18"/>
      <c r="C61" s="18"/>
      <c r="D61" s="57"/>
      <c r="E61" s="18"/>
      <c r="F61" s="57"/>
      <c r="G61" s="140"/>
      <c r="H61" s="140"/>
      <c r="I61" s="140"/>
      <c r="J61" s="140"/>
      <c r="K61" s="140"/>
      <c r="L61" s="140"/>
      <c r="M61" s="140"/>
      <c r="N61" s="140"/>
      <c r="O61" s="112"/>
      <c r="P61" s="112"/>
      <c r="Q61" s="10"/>
    </row>
    <row r="62" spans="1:17" ht="13" customHeight="1">
      <c r="Q62" s="305"/>
    </row>
    <row r="63" spans="1:17" ht="13" customHeight="1">
      <c r="Q63" s="305"/>
    </row>
    <row r="64" spans="1:17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</sheetData>
  <mergeCells count="19">
    <mergeCell ref="A1:Q2"/>
    <mergeCell ref="O3:O4"/>
    <mergeCell ref="P3:P4"/>
    <mergeCell ref="Q3:Q4"/>
    <mergeCell ref="A3:A4"/>
    <mergeCell ref="B3:B4"/>
    <mergeCell ref="E3:E4"/>
    <mergeCell ref="F3:F4"/>
    <mergeCell ref="G3:J3"/>
    <mergeCell ref="K3:N3"/>
    <mergeCell ref="D3:D4"/>
    <mergeCell ref="C3:C4"/>
    <mergeCell ref="A23:P23"/>
    <mergeCell ref="A28:P28"/>
    <mergeCell ref="A5:P5"/>
    <mergeCell ref="A8:P8"/>
    <mergeCell ref="A11:P11"/>
    <mergeCell ref="A14:P14"/>
    <mergeCell ref="A18:P1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9"/>
  <sheetViews>
    <sheetView zoomScaleNormal="100" workbookViewId="0">
      <selection activeCell="E11" sqref="E11"/>
    </sheetView>
  </sheetViews>
  <sheetFormatPr baseColWidth="10" defaultColWidth="8.83203125" defaultRowHeight="21"/>
  <cols>
    <col min="1" max="1" width="9.1640625" style="119"/>
    <col min="2" max="2" width="27.83203125" style="99" customWidth="1"/>
    <col min="3" max="3" width="31.6640625" style="99" customWidth="1"/>
    <col min="4" max="4" width="20.33203125" style="99" customWidth="1"/>
    <col min="5" max="5" width="23.5" style="99" customWidth="1"/>
    <col min="6" max="6" width="33.1640625" style="21" customWidth="1"/>
    <col min="7" max="10" width="5.5" style="147" customWidth="1"/>
    <col min="11" max="11" width="15.5" style="304" customWidth="1"/>
    <col min="12" max="12" width="12.5" style="108" customWidth="1"/>
    <col min="13" max="13" width="22.1640625" style="93" customWidth="1"/>
  </cols>
  <sheetData>
    <row r="1" spans="1:13" ht="30" customHeight="1">
      <c r="A1" s="456" t="s">
        <v>260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9"/>
    </row>
    <row r="2" spans="1:13" ht="64" customHeight="1" thickBot="1">
      <c r="A2" s="460"/>
      <c r="B2" s="461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</row>
    <row r="3" spans="1:13" ht="16.5" customHeight="1">
      <c r="A3" s="485" t="s">
        <v>289</v>
      </c>
      <c r="B3" s="487" t="s">
        <v>0</v>
      </c>
      <c r="C3" s="478" t="s">
        <v>290</v>
      </c>
      <c r="D3" s="478" t="s">
        <v>217</v>
      </c>
      <c r="E3" s="472" t="s">
        <v>267</v>
      </c>
      <c r="F3" s="470" t="s">
        <v>218</v>
      </c>
      <c r="G3" s="474" t="s">
        <v>261</v>
      </c>
      <c r="H3" s="474"/>
      <c r="I3" s="474"/>
      <c r="J3" s="474"/>
      <c r="K3" s="489" t="s">
        <v>86</v>
      </c>
      <c r="L3" s="472" t="s">
        <v>57</v>
      </c>
      <c r="M3" s="483" t="s">
        <v>58</v>
      </c>
    </row>
    <row r="4" spans="1:13" ht="16" thickBot="1">
      <c r="A4" s="486"/>
      <c r="B4" s="488"/>
      <c r="C4" s="473"/>
      <c r="D4" s="473"/>
      <c r="E4" s="473"/>
      <c r="F4" s="471"/>
      <c r="G4" s="148">
        <v>1</v>
      </c>
      <c r="H4" s="148">
        <v>2</v>
      </c>
      <c r="I4" s="148">
        <v>3</v>
      </c>
      <c r="J4" s="148" t="s">
        <v>131</v>
      </c>
      <c r="K4" s="490"/>
      <c r="L4" s="473"/>
      <c r="M4" s="484"/>
    </row>
    <row r="5" spans="1:13" ht="16">
      <c r="A5" s="492" t="s">
        <v>257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63"/>
    </row>
    <row r="6" spans="1:13" ht="13" customHeight="1">
      <c r="A6" s="152">
        <v>1</v>
      </c>
      <c r="B6" s="198" t="s">
        <v>5</v>
      </c>
      <c r="C6" s="175" t="s">
        <v>153</v>
      </c>
      <c r="D6" s="171">
        <v>82.5</v>
      </c>
      <c r="E6" s="175" t="s">
        <v>293</v>
      </c>
      <c r="F6" s="198" t="s">
        <v>113</v>
      </c>
      <c r="G6" s="318">
        <v>65</v>
      </c>
      <c r="H6" s="164">
        <v>72.5</v>
      </c>
      <c r="I6" s="164">
        <v>72.5</v>
      </c>
      <c r="J6" s="168"/>
      <c r="K6" s="168">
        <f>G6</f>
        <v>65</v>
      </c>
      <c r="L6" s="203" t="e">
        <f>K6*E6</f>
        <v>#VALUE!</v>
      </c>
      <c r="M6" s="125"/>
    </row>
    <row r="7" spans="1:13" ht="13" customHeight="1">
      <c r="A7" s="158">
        <v>1</v>
      </c>
      <c r="B7" s="165" t="s">
        <v>11</v>
      </c>
      <c r="C7" s="290" t="s">
        <v>258</v>
      </c>
      <c r="D7" s="291">
        <v>81.900000000000006</v>
      </c>
      <c r="E7" s="306" t="s">
        <v>291</v>
      </c>
      <c r="F7" s="197" t="s">
        <v>112</v>
      </c>
      <c r="G7" s="323">
        <v>70</v>
      </c>
      <c r="H7" s="320">
        <v>75</v>
      </c>
      <c r="I7" s="320">
        <v>77.5</v>
      </c>
      <c r="J7" s="170"/>
      <c r="K7" s="170">
        <f>I7</f>
        <v>77.5</v>
      </c>
      <c r="L7" s="205">
        <v>51.1967</v>
      </c>
      <c r="M7" s="162"/>
    </row>
    <row r="8" spans="1:13" s="93" customFormat="1" ht="13" customHeight="1">
      <c r="A8" s="102"/>
      <c r="B8" s="43"/>
      <c r="C8" s="71"/>
      <c r="D8" s="280"/>
      <c r="E8" s="303"/>
      <c r="F8" s="62"/>
      <c r="G8" s="121"/>
      <c r="H8" s="121"/>
      <c r="I8" s="121"/>
      <c r="J8" s="121"/>
      <c r="K8" s="121"/>
      <c r="L8" s="128"/>
      <c r="M8" s="63"/>
    </row>
    <row r="9" spans="1:13" ht="16">
      <c r="A9" s="465" t="s">
        <v>253</v>
      </c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63"/>
    </row>
    <row r="10" spans="1:13" ht="13" customHeight="1">
      <c r="A10" s="118">
        <v>1</v>
      </c>
      <c r="B10" s="60" t="s">
        <v>82</v>
      </c>
      <c r="C10" s="60" t="s">
        <v>212</v>
      </c>
      <c r="D10" s="60">
        <v>102.15</v>
      </c>
      <c r="E10" s="60" t="s">
        <v>292</v>
      </c>
      <c r="F10" s="38" t="s">
        <v>112</v>
      </c>
      <c r="G10" s="327">
        <v>82.5</v>
      </c>
      <c r="H10" s="327">
        <v>87.5</v>
      </c>
      <c r="I10" s="327">
        <v>92.5</v>
      </c>
      <c r="J10" s="105"/>
      <c r="K10" s="105">
        <f>I10</f>
        <v>92.5</v>
      </c>
      <c r="L10" s="110" t="e">
        <f>K10*E10</f>
        <v>#VALUE!</v>
      </c>
      <c r="M10" s="48"/>
    </row>
    <row r="11" spans="1:13" ht="16">
      <c r="A11" s="102"/>
      <c r="B11" s="63"/>
      <c r="C11" s="63"/>
      <c r="D11" s="63"/>
      <c r="E11" s="65"/>
      <c r="F11" s="26"/>
      <c r="G11" s="134"/>
      <c r="H11" s="134"/>
      <c r="I11" s="134"/>
      <c r="J11" s="134"/>
      <c r="K11" s="134"/>
      <c r="L11" s="102"/>
      <c r="M11" s="63"/>
    </row>
    <row r="12" spans="1:13" ht="15">
      <c r="A12" s="102"/>
      <c r="B12" s="43"/>
      <c r="C12" s="63"/>
      <c r="D12" s="63"/>
      <c r="E12" s="63"/>
      <c r="F12" s="25"/>
      <c r="G12" s="121"/>
      <c r="H12" s="121"/>
      <c r="I12" s="121"/>
      <c r="J12" s="121"/>
      <c r="K12" s="121"/>
      <c r="L12" s="102"/>
      <c r="M12" s="63"/>
    </row>
    <row r="13" spans="1:13" ht="16">
      <c r="A13" s="123"/>
      <c r="B13" s="43"/>
      <c r="C13" s="63"/>
      <c r="D13" s="63"/>
      <c r="E13" s="65"/>
      <c r="F13" s="31"/>
      <c r="G13" s="121"/>
      <c r="H13" s="121"/>
      <c r="I13" s="121"/>
      <c r="J13" s="121"/>
      <c r="K13" s="121"/>
      <c r="L13" s="102"/>
      <c r="M13" s="63"/>
    </row>
    <row r="14" spans="1:13" ht="15">
      <c r="A14" s="123"/>
      <c r="B14" s="43"/>
      <c r="C14" s="63"/>
      <c r="D14" s="63"/>
      <c r="E14" s="63"/>
      <c r="F14" s="25"/>
      <c r="G14" s="121"/>
      <c r="H14" s="121"/>
      <c r="I14" s="121"/>
      <c r="J14" s="121"/>
      <c r="K14" s="121"/>
      <c r="L14" s="102"/>
      <c r="M14" s="63"/>
    </row>
    <row r="15" spans="1:13" ht="15">
      <c r="A15" s="123"/>
      <c r="B15" s="43"/>
      <c r="C15" s="63"/>
      <c r="D15" s="63"/>
      <c r="E15" s="63"/>
      <c r="F15" s="31"/>
      <c r="G15" s="121"/>
      <c r="H15" s="121"/>
      <c r="I15" s="121"/>
      <c r="J15" s="121"/>
      <c r="K15" s="121"/>
      <c r="L15" s="102"/>
      <c r="M15" s="63"/>
    </row>
    <row r="16" spans="1:13" ht="16">
      <c r="A16" s="123"/>
      <c r="B16" s="63"/>
      <c r="C16" s="63"/>
      <c r="D16" s="63"/>
      <c r="E16" s="65"/>
      <c r="F16" s="26"/>
      <c r="G16" s="134"/>
      <c r="H16" s="134"/>
      <c r="I16" s="134"/>
      <c r="J16" s="134"/>
      <c r="K16" s="134"/>
      <c r="L16" s="102"/>
      <c r="M16" s="63"/>
    </row>
    <row r="17" spans="1:13" ht="15">
      <c r="A17" s="102"/>
      <c r="B17" s="43"/>
      <c r="C17" s="63"/>
      <c r="D17" s="63"/>
      <c r="E17" s="63"/>
      <c r="F17" s="31"/>
      <c r="G17" s="121"/>
      <c r="H17" s="121"/>
      <c r="I17" s="121"/>
      <c r="J17" s="121"/>
      <c r="K17" s="121"/>
      <c r="L17" s="102"/>
      <c r="M17" s="63"/>
    </row>
    <row r="18" spans="1:13" ht="15">
      <c r="A18" s="102"/>
      <c r="B18" s="43"/>
      <c r="C18" s="63"/>
      <c r="D18" s="63"/>
      <c r="E18" s="63"/>
      <c r="F18" s="25"/>
      <c r="G18" s="121"/>
      <c r="H18" s="121"/>
      <c r="I18" s="121"/>
      <c r="J18" s="121"/>
      <c r="K18" s="121"/>
      <c r="L18" s="102"/>
      <c r="M18" s="63"/>
    </row>
    <row r="19" spans="1:13" ht="15">
      <c r="A19" s="102"/>
      <c r="B19" s="43"/>
      <c r="C19" s="63"/>
      <c r="D19" s="63"/>
      <c r="E19" s="63"/>
      <c r="F19" s="25"/>
      <c r="G19" s="121"/>
      <c r="H19" s="121"/>
      <c r="I19" s="121"/>
      <c r="J19" s="121"/>
      <c r="K19" s="121"/>
      <c r="L19" s="102"/>
      <c r="M19" s="63"/>
    </row>
    <row r="20" spans="1:13" ht="16">
      <c r="A20" s="102"/>
      <c r="B20" s="62"/>
      <c r="C20" s="63"/>
      <c r="D20" s="63"/>
      <c r="E20" s="65"/>
      <c r="F20" s="25"/>
      <c r="G20" s="121"/>
      <c r="H20" s="121"/>
      <c r="I20" s="121"/>
      <c r="J20" s="121"/>
      <c r="K20" s="121"/>
      <c r="L20" s="102"/>
      <c r="M20" s="63"/>
    </row>
    <row r="21" spans="1:13" ht="15">
      <c r="A21" s="102"/>
      <c r="B21" s="43"/>
      <c r="C21" s="63"/>
      <c r="D21" s="63"/>
      <c r="E21" s="63"/>
      <c r="F21" s="25"/>
      <c r="G21" s="121"/>
      <c r="H21" s="121"/>
      <c r="I21" s="121"/>
      <c r="J21" s="121"/>
      <c r="K21" s="121"/>
      <c r="L21" s="102"/>
      <c r="M21" s="63"/>
    </row>
    <row r="22" spans="1:13" ht="15">
      <c r="A22" s="102"/>
      <c r="B22" s="43"/>
      <c r="C22" s="63"/>
      <c r="D22" s="63"/>
      <c r="E22" s="63"/>
      <c r="F22" s="25"/>
      <c r="G22" s="121"/>
      <c r="H22" s="121"/>
      <c r="I22" s="121"/>
      <c r="J22" s="121"/>
      <c r="K22" s="121"/>
      <c r="L22" s="102"/>
      <c r="M22" s="63"/>
    </row>
    <row r="23" spans="1:13" ht="15">
      <c r="A23" s="102"/>
      <c r="B23" s="43"/>
      <c r="C23" s="63"/>
      <c r="D23" s="63"/>
      <c r="E23" s="63"/>
      <c r="F23" s="25"/>
      <c r="G23" s="121"/>
      <c r="H23" s="121"/>
      <c r="I23" s="121"/>
      <c r="J23" s="121"/>
      <c r="K23" s="121"/>
      <c r="L23" s="102"/>
      <c r="M23" s="63"/>
    </row>
    <row r="24" spans="1:13" ht="16">
      <c r="A24" s="102"/>
      <c r="B24" s="63"/>
      <c r="C24" s="63"/>
      <c r="D24" s="63"/>
      <c r="E24" s="65"/>
      <c r="F24" s="26"/>
      <c r="G24" s="134"/>
      <c r="H24" s="134"/>
      <c r="I24" s="134"/>
      <c r="J24" s="134"/>
      <c r="K24" s="134"/>
      <c r="L24" s="102"/>
      <c r="M24" s="63"/>
    </row>
    <row r="25" spans="1:13" ht="15">
      <c r="A25" s="102"/>
      <c r="B25" s="43"/>
      <c r="C25" s="63"/>
      <c r="D25" s="63"/>
      <c r="E25" s="63"/>
      <c r="F25" s="25"/>
      <c r="G25" s="121"/>
      <c r="H25" s="121"/>
      <c r="I25" s="121"/>
      <c r="J25" s="121"/>
      <c r="K25" s="121"/>
      <c r="L25" s="102"/>
      <c r="M25" s="63"/>
    </row>
    <row r="26" spans="1:13" ht="15">
      <c r="A26" s="102"/>
      <c r="B26" s="63"/>
      <c r="C26" s="63"/>
      <c r="D26" s="63"/>
      <c r="E26" s="63"/>
      <c r="F26" s="26"/>
      <c r="G26" s="134"/>
      <c r="H26" s="134"/>
      <c r="I26" s="134"/>
      <c r="J26" s="134"/>
      <c r="K26" s="134"/>
      <c r="L26" s="102"/>
      <c r="M26" s="63"/>
    </row>
    <row r="27" spans="1:13">
      <c r="A27" s="112"/>
      <c r="B27" s="74"/>
      <c r="C27" s="74"/>
      <c r="D27" s="15"/>
      <c r="E27" s="15"/>
      <c r="F27" s="22"/>
      <c r="G27" s="140"/>
      <c r="H27" s="140"/>
      <c r="I27" s="140"/>
      <c r="J27" s="140"/>
      <c r="K27" s="140"/>
      <c r="L27" s="102"/>
      <c r="M27" s="63"/>
    </row>
    <row r="28" spans="1:13">
      <c r="A28" s="112"/>
      <c r="B28" s="98"/>
      <c r="C28" s="98"/>
      <c r="D28" s="15"/>
      <c r="E28" s="15"/>
      <c r="F28" s="22"/>
      <c r="G28" s="140"/>
      <c r="H28" s="140"/>
      <c r="I28" s="140"/>
      <c r="J28" s="140"/>
      <c r="K28" s="140"/>
      <c r="L28" s="102"/>
      <c r="M28" s="63"/>
    </row>
    <row r="29" spans="1:13">
      <c r="A29" s="112"/>
      <c r="B29" s="75"/>
      <c r="C29" s="76"/>
      <c r="D29" s="15"/>
      <c r="E29" s="15"/>
      <c r="F29" s="22"/>
      <c r="G29" s="140"/>
      <c r="H29" s="140"/>
      <c r="I29" s="140"/>
      <c r="J29" s="140"/>
      <c r="K29" s="140"/>
      <c r="L29" s="102"/>
      <c r="M29" s="63"/>
    </row>
    <row r="30" spans="1:13" ht="15">
      <c r="A30" s="112"/>
      <c r="B30" s="13"/>
      <c r="C30" s="13"/>
      <c r="D30" s="13"/>
      <c r="E30" s="14"/>
      <c r="F30" s="13"/>
      <c r="G30" s="140"/>
      <c r="H30" s="140"/>
      <c r="I30" s="140"/>
      <c r="J30" s="140"/>
      <c r="K30" s="140"/>
      <c r="L30" s="102"/>
      <c r="M30" s="63"/>
    </row>
    <row r="31" spans="1:13">
      <c r="A31" s="112"/>
      <c r="B31" s="73"/>
      <c r="C31" s="73"/>
      <c r="D31" s="11"/>
      <c r="E31" s="11"/>
      <c r="F31" s="22"/>
      <c r="G31" s="140"/>
      <c r="H31" s="140"/>
      <c r="I31" s="140"/>
      <c r="J31" s="140"/>
      <c r="K31" s="140"/>
      <c r="L31" s="221"/>
      <c r="M31" s="37"/>
    </row>
    <row r="32" spans="1:13">
      <c r="A32" s="111"/>
      <c r="B32" s="73"/>
      <c r="C32" s="73"/>
      <c r="D32" s="11"/>
      <c r="E32" s="11"/>
      <c r="F32" s="22"/>
      <c r="G32" s="140"/>
      <c r="H32" s="140"/>
      <c r="I32" s="140"/>
      <c r="J32" s="140"/>
      <c r="K32" s="140"/>
      <c r="L32" s="102"/>
      <c r="M32" s="63"/>
    </row>
    <row r="33" spans="1:13">
      <c r="A33" s="112"/>
      <c r="B33" s="73"/>
      <c r="C33" s="73"/>
      <c r="D33" s="11"/>
      <c r="E33" s="11"/>
      <c r="F33" s="22"/>
      <c r="G33" s="140"/>
      <c r="H33" s="140"/>
      <c r="I33" s="140"/>
      <c r="J33" s="140"/>
      <c r="K33" s="140"/>
      <c r="L33" s="102"/>
      <c r="M33" s="63"/>
    </row>
    <row r="34" spans="1:13">
      <c r="A34" s="111"/>
      <c r="B34" s="57"/>
      <c r="C34" s="57"/>
      <c r="D34" s="64"/>
      <c r="E34" s="57"/>
      <c r="F34" s="22"/>
      <c r="G34" s="140"/>
      <c r="H34" s="140"/>
      <c r="I34" s="140"/>
      <c r="J34" s="140"/>
      <c r="K34" s="140"/>
      <c r="L34" s="112"/>
      <c r="M34" s="59"/>
    </row>
    <row r="35" spans="1:13">
      <c r="A35" s="113"/>
      <c r="B35" s="74"/>
      <c r="C35" s="74"/>
      <c r="D35" s="15"/>
      <c r="E35" s="15"/>
      <c r="F35" s="23"/>
      <c r="G35" s="140"/>
      <c r="H35" s="140"/>
      <c r="I35" s="140"/>
      <c r="J35" s="140"/>
      <c r="K35" s="140"/>
      <c r="L35" s="112"/>
      <c r="M35" s="59"/>
    </row>
    <row r="36" spans="1:13">
      <c r="A36" s="114"/>
      <c r="B36" s="98"/>
      <c r="C36" s="98"/>
      <c r="D36" s="15"/>
      <c r="E36" s="15"/>
      <c r="F36" s="22"/>
      <c r="G36" s="140"/>
      <c r="H36" s="140"/>
      <c r="I36" s="140"/>
      <c r="J36" s="140"/>
      <c r="K36" s="140"/>
      <c r="L36" s="112"/>
      <c r="M36" s="59"/>
    </row>
    <row r="37" spans="1:13">
      <c r="A37" s="114"/>
      <c r="B37" s="75"/>
      <c r="C37" s="76"/>
      <c r="D37" s="15"/>
      <c r="E37" s="15"/>
      <c r="F37" s="22"/>
      <c r="G37" s="140"/>
      <c r="H37" s="140"/>
      <c r="I37" s="140"/>
      <c r="J37" s="140"/>
      <c r="K37" s="140"/>
      <c r="L37" s="112"/>
      <c r="M37" s="59"/>
    </row>
    <row r="38" spans="1:13" ht="15">
      <c r="A38" s="114"/>
      <c r="B38" s="13"/>
      <c r="C38" s="13"/>
      <c r="D38" s="13"/>
      <c r="E38" s="14"/>
      <c r="F38" s="13"/>
      <c r="G38" s="140"/>
      <c r="H38" s="140"/>
      <c r="I38" s="140"/>
      <c r="J38" s="140"/>
      <c r="K38" s="140"/>
      <c r="L38" s="112"/>
      <c r="M38" s="59"/>
    </row>
    <row r="39" spans="1:13">
      <c r="A39" s="111"/>
      <c r="B39" s="73"/>
      <c r="C39" s="73"/>
      <c r="D39" s="11"/>
      <c r="E39" s="11"/>
      <c r="F39" s="22"/>
      <c r="G39" s="144"/>
      <c r="H39" s="144"/>
      <c r="I39" s="144"/>
      <c r="J39" s="144"/>
      <c r="K39" s="144"/>
      <c r="L39" s="115"/>
      <c r="M39" s="59"/>
    </row>
    <row r="40" spans="1:13">
      <c r="A40" s="111"/>
      <c r="B40" s="73"/>
      <c r="C40" s="73"/>
      <c r="D40" s="11"/>
      <c r="E40" s="11"/>
      <c r="F40" s="22"/>
      <c r="G40" s="140"/>
      <c r="H40" s="140"/>
      <c r="I40" s="140"/>
      <c r="J40" s="140"/>
      <c r="K40" s="140"/>
      <c r="L40" s="112"/>
      <c r="M40" s="59"/>
    </row>
    <row r="41" spans="1:13">
      <c r="A41" s="111"/>
      <c r="B41" s="73"/>
      <c r="C41" s="73"/>
      <c r="D41" s="11"/>
      <c r="E41" s="11"/>
      <c r="F41" s="22"/>
      <c r="G41" s="140"/>
      <c r="H41" s="140"/>
      <c r="I41" s="140"/>
      <c r="J41" s="140"/>
      <c r="K41" s="140"/>
      <c r="L41" s="112"/>
      <c r="M41" s="59"/>
    </row>
    <row r="42" spans="1:13">
      <c r="A42" s="111"/>
      <c r="B42" s="57"/>
      <c r="C42" s="57"/>
      <c r="D42" s="57"/>
      <c r="E42" s="57"/>
      <c r="F42" s="22"/>
      <c r="G42" s="140"/>
      <c r="H42" s="140"/>
      <c r="I42" s="140"/>
      <c r="J42" s="140"/>
      <c r="K42" s="140"/>
      <c r="L42" s="112"/>
      <c r="M42" s="59"/>
    </row>
    <row r="43" spans="1:13">
      <c r="A43" s="111"/>
      <c r="B43" s="57"/>
      <c r="C43" s="57"/>
      <c r="D43" s="57"/>
      <c r="E43" s="57"/>
      <c r="F43" s="22"/>
      <c r="G43" s="140"/>
      <c r="H43" s="140"/>
      <c r="I43" s="140"/>
      <c r="J43" s="140"/>
      <c r="K43" s="140"/>
      <c r="L43" s="112"/>
      <c r="M43" s="59"/>
    </row>
    <row r="44" spans="1:13">
      <c r="A44" s="111"/>
      <c r="B44" s="57"/>
      <c r="C44" s="57"/>
      <c r="D44" s="57"/>
      <c r="E44" s="57"/>
      <c r="F44" s="22"/>
      <c r="G44" s="140"/>
      <c r="H44" s="140"/>
      <c r="I44" s="140"/>
      <c r="J44" s="140"/>
      <c r="K44" s="140"/>
      <c r="L44" s="112"/>
      <c r="M44" s="59"/>
    </row>
    <row r="45" spans="1:13">
      <c r="A45" s="111"/>
      <c r="B45" s="57"/>
      <c r="C45" s="57"/>
      <c r="D45" s="57"/>
      <c r="E45" s="57"/>
      <c r="F45" s="22"/>
      <c r="G45" s="140"/>
      <c r="H45" s="140"/>
      <c r="I45" s="140"/>
      <c r="J45" s="140"/>
      <c r="K45" s="140"/>
      <c r="L45" s="112"/>
      <c r="M45" s="59"/>
    </row>
    <row r="46" spans="1:13">
      <c r="A46" s="114"/>
      <c r="B46" s="57"/>
      <c r="C46" s="57"/>
      <c r="D46" s="57"/>
      <c r="E46" s="57"/>
      <c r="F46" s="22"/>
      <c r="G46" s="140"/>
      <c r="H46" s="140"/>
      <c r="I46" s="140"/>
      <c r="J46" s="140"/>
      <c r="K46" s="140"/>
      <c r="L46" s="112"/>
      <c r="M46" s="59"/>
    </row>
    <row r="47" spans="1:13">
      <c r="A47" s="114"/>
      <c r="B47" s="36"/>
      <c r="C47" s="57"/>
      <c r="D47" s="64"/>
      <c r="E47" s="57"/>
      <c r="F47" s="22"/>
      <c r="G47" s="140"/>
      <c r="H47" s="140"/>
      <c r="I47" s="140"/>
      <c r="J47" s="140"/>
      <c r="K47" s="140"/>
      <c r="L47" s="112"/>
      <c r="M47" s="59"/>
    </row>
    <row r="48" spans="1:13">
      <c r="A48" s="111"/>
      <c r="B48" s="36"/>
      <c r="C48" s="57"/>
      <c r="D48" s="64"/>
      <c r="E48" s="57"/>
      <c r="F48" s="22"/>
      <c r="G48" s="140"/>
      <c r="H48" s="140"/>
      <c r="I48" s="140"/>
      <c r="J48" s="140"/>
      <c r="K48" s="140"/>
      <c r="L48" s="112"/>
      <c r="M48" s="59"/>
    </row>
    <row r="49" spans="1:13">
      <c r="A49" s="111"/>
      <c r="B49" s="57"/>
      <c r="C49" s="57"/>
      <c r="D49" s="57"/>
      <c r="E49" s="57"/>
      <c r="F49" s="22"/>
      <c r="G49" s="140"/>
      <c r="H49" s="140"/>
      <c r="I49" s="140"/>
      <c r="J49" s="140"/>
      <c r="K49" s="140"/>
      <c r="L49" s="112"/>
      <c r="M49" s="59"/>
    </row>
    <row r="50" spans="1:13">
      <c r="A50" s="111"/>
      <c r="B50" s="57"/>
      <c r="C50" s="57"/>
      <c r="D50" s="57"/>
      <c r="E50" s="57"/>
      <c r="F50" s="22"/>
      <c r="G50" s="140"/>
      <c r="H50" s="140"/>
      <c r="I50" s="140"/>
      <c r="J50" s="140"/>
      <c r="K50" s="140"/>
      <c r="L50" s="112"/>
      <c r="M50" s="59"/>
    </row>
    <row r="51" spans="1:13">
      <c r="A51" s="111"/>
      <c r="B51" s="57"/>
      <c r="C51" s="57"/>
      <c r="D51" s="57"/>
      <c r="E51" s="57"/>
      <c r="F51" s="22"/>
      <c r="G51" s="140"/>
      <c r="H51" s="140"/>
      <c r="I51" s="140"/>
      <c r="J51" s="140"/>
      <c r="K51" s="140"/>
      <c r="L51" s="112"/>
      <c r="M51" s="59"/>
    </row>
    <row r="52" spans="1:13">
      <c r="A52" s="111"/>
      <c r="B52" s="57"/>
      <c r="C52" s="57"/>
      <c r="D52" s="57"/>
      <c r="E52" s="57"/>
      <c r="F52" s="22"/>
      <c r="G52" s="140"/>
      <c r="H52" s="140"/>
      <c r="I52" s="140"/>
      <c r="J52" s="140"/>
      <c r="K52" s="140"/>
      <c r="L52" s="112"/>
      <c r="M52" s="59"/>
    </row>
    <row r="53" spans="1:13">
      <c r="A53" s="116"/>
      <c r="B53" s="57"/>
      <c r="C53" s="57"/>
      <c r="D53" s="57"/>
      <c r="E53" s="57"/>
      <c r="F53" s="22"/>
      <c r="G53" s="140"/>
      <c r="H53" s="140"/>
      <c r="I53" s="140"/>
      <c r="J53" s="140"/>
      <c r="K53" s="140"/>
      <c r="L53" s="112"/>
      <c r="M53" s="59"/>
    </row>
    <row r="54" spans="1:13" ht="19">
      <c r="A54" s="116"/>
      <c r="B54" s="97"/>
      <c r="C54" s="97"/>
      <c r="D54" s="97"/>
      <c r="E54" s="97"/>
      <c r="F54" s="27"/>
      <c r="G54" s="145"/>
      <c r="H54" s="145"/>
      <c r="I54" s="145"/>
      <c r="J54" s="145"/>
      <c r="K54" s="145"/>
      <c r="L54" s="116"/>
      <c r="M54" s="97"/>
    </row>
    <row r="55" spans="1:13">
      <c r="A55" s="111"/>
      <c r="B55" s="97"/>
      <c r="C55" s="97"/>
      <c r="D55" s="97"/>
      <c r="E55" s="97"/>
      <c r="F55" s="27"/>
      <c r="G55" s="145"/>
      <c r="H55" s="145"/>
      <c r="I55" s="145"/>
      <c r="J55" s="145"/>
      <c r="K55" s="145"/>
      <c r="L55" s="116"/>
      <c r="M55" s="97"/>
    </row>
    <row r="56" spans="1:13">
      <c r="A56" s="111"/>
      <c r="B56" s="57"/>
      <c r="C56" s="57"/>
      <c r="D56" s="57"/>
      <c r="E56" s="57"/>
      <c r="F56" s="22"/>
      <c r="G56" s="140"/>
      <c r="H56" s="140"/>
      <c r="I56" s="140"/>
      <c r="J56" s="140"/>
      <c r="K56" s="140"/>
      <c r="L56" s="112"/>
      <c r="M56" s="10"/>
    </row>
    <row r="57" spans="1:13">
      <c r="B57" s="57"/>
      <c r="C57" s="57"/>
      <c r="D57" s="57"/>
      <c r="E57" s="57"/>
      <c r="F57" s="22"/>
      <c r="G57" s="140"/>
      <c r="H57" s="140"/>
      <c r="I57" s="140"/>
      <c r="J57" s="140"/>
      <c r="K57" s="140"/>
      <c r="L57" s="112"/>
      <c r="M57" s="10"/>
    </row>
    <row r="58" spans="1:13">
      <c r="M58" s="305"/>
    </row>
    <row r="59" spans="1:13">
      <c r="M59" s="305"/>
    </row>
  </sheetData>
  <mergeCells count="13">
    <mergeCell ref="A1:M2"/>
    <mergeCell ref="A5:L5"/>
    <mergeCell ref="A9:L9"/>
    <mergeCell ref="L3:L4"/>
    <mergeCell ref="M3:M4"/>
    <mergeCell ref="A3:A4"/>
    <mergeCell ref="B3:B4"/>
    <mergeCell ref="E3:E4"/>
    <mergeCell ref="F3:F4"/>
    <mergeCell ref="G3:J3"/>
    <mergeCell ref="C3:C4"/>
    <mergeCell ref="D3:D4"/>
    <mergeCell ref="K3:K4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Пауэрлифтинг без экипировки</vt:lpstr>
      <vt:lpstr>IPL Пауэрлифтинг в бинтах</vt:lpstr>
      <vt:lpstr>IPL Жим лежа без экипировки </vt:lpstr>
      <vt:lpstr>IPL Жим однослойной</vt:lpstr>
      <vt:lpstr>СПР Жим Софт однопетельная</vt:lpstr>
      <vt:lpstr>IPL Тяга без экипировки</vt:lpstr>
      <vt:lpstr>IPL Тяга в экипировке</vt:lpstr>
      <vt:lpstr>СПР Пауэрспорт</vt:lpstr>
      <vt:lpstr>СПР Жим стоя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</dc:creator>
  <cp:lastModifiedBy>Екатерина Шевелева</cp:lastModifiedBy>
  <dcterms:created xsi:type="dcterms:W3CDTF">2021-02-24T11:19:46Z</dcterms:created>
  <dcterms:modified xsi:type="dcterms:W3CDTF">2021-04-01T21:23:43Z</dcterms:modified>
</cp:coreProperties>
</file>