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8"/>
  <workbookPr/>
  <mc:AlternateContent xmlns:mc="http://schemas.openxmlformats.org/markup-compatibility/2006">
    <mc:Choice Requires="x15">
      <x15ac:absPath xmlns:x15ac="http://schemas.microsoft.com/office/spreadsheetml/2010/11/ac" url="/Users/katerina/Documents/СПР/Протоколы/2026/Январь-Февраль/"/>
    </mc:Choice>
  </mc:AlternateContent>
  <xr:revisionPtr revIDLastSave="0" documentId="13_ncr:1_{AE95A8EC-2C0B-8A4F-90CB-7EEBEF2DE286}" xr6:coauthVersionLast="47" xr6:coauthVersionMax="47" xr10:uidLastSave="{00000000-0000-0000-0000-000000000000}"/>
  <bookViews>
    <workbookView xWindow="340" yWindow="660" windowWidth="29060" windowHeight="16400" tabRatio="598" activeTab="3" xr2:uid="{00000000-000D-0000-FFFF-FFFF00000000}"/>
  </bookViews>
  <sheets>
    <sheet name="IPL Жим без экип" sheetId="26" r:id="rId1"/>
    <sheet name="WRPF Военный жим" sheetId="32" r:id="rId2"/>
    <sheet name="IPL Тяга без экип" sheetId="34" r:id="rId3"/>
    <sheet name="WRPF Экстрем. бицепс" sheetId="29" r:id="rId4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32" l="1"/>
  <c r="M7" i="32"/>
  <c r="M6" i="32"/>
  <c r="M25" i="34"/>
  <c r="M24" i="34"/>
  <c r="M21" i="34"/>
  <c r="M20" i="34"/>
  <c r="M17" i="34"/>
  <c r="M14" i="34"/>
  <c r="M11" i="34"/>
  <c r="M10" i="34"/>
  <c r="M9" i="34"/>
  <c r="M6" i="34"/>
  <c r="M30" i="26"/>
  <c r="M31" i="26"/>
  <c r="M26" i="26"/>
  <c r="M25" i="26"/>
  <c r="M19" i="26"/>
  <c r="M20" i="26"/>
  <c r="M21" i="26"/>
  <c r="M10" i="26"/>
  <c r="M13" i="26"/>
  <c r="M38" i="26"/>
  <c r="M35" i="26"/>
  <c r="M7" i="26"/>
  <c r="M6" i="26"/>
  <c r="M6" i="29"/>
  <c r="M16" i="26" l="1"/>
  <c r="M11" i="26"/>
  <c r="M27" i="26"/>
  <c r="M12" i="26" l="1"/>
  <c r="M22" i="26"/>
  <c r="M32" i="26"/>
</calcChain>
</file>

<file path=xl/sharedStrings.xml><?xml version="1.0" encoding="utf-8"?>
<sst xmlns="http://schemas.openxmlformats.org/spreadsheetml/2006/main" count="293" uniqueCount="131">
  <si>
    <t>ФИО</t>
  </si>
  <si>
    <t>Собственный 
Вес</t>
  </si>
  <si>
    <t>Wilks</t>
  </si>
  <si>
    <t>Город/Область</t>
  </si>
  <si>
    <t>Жим лёжа</t>
  </si>
  <si>
    <t>Очки</t>
  </si>
  <si>
    <t>Тренер</t>
  </si>
  <si>
    <t>Рек</t>
  </si>
  <si>
    <t>1</t>
  </si>
  <si>
    <t>ВЕСОВАЯ КАТЕГОРИЯ   67.5</t>
  </si>
  <si>
    <t>Результат</t>
  </si>
  <si>
    <t>ВЕСОВАЯ КАТЕГОРИЯ   75</t>
  </si>
  <si>
    <t>2</t>
  </si>
  <si>
    <t>ВЕСОВАЯ КАТЕГОРИЯ   60</t>
  </si>
  <si>
    <t>ВЕСОВАЯ КАТЕГОРИЯ   52</t>
  </si>
  <si>
    <t>Сметанин Вячеслав</t>
  </si>
  <si>
    <t>Нифонтов Артем</t>
  </si>
  <si>
    <t>ВЕСОВАЯ КАТЕГОРИЯ   56</t>
  </si>
  <si>
    <t>3</t>
  </si>
  <si>
    <t>Анфёров Илья</t>
  </si>
  <si>
    <t>Коромыслов Платон</t>
  </si>
  <si>
    <t>Шишов Владислав</t>
  </si>
  <si>
    <t>Фомин Николай</t>
  </si>
  <si>
    <t>Фадеев Степан</t>
  </si>
  <si>
    <t>Лялин Михаил</t>
  </si>
  <si>
    <t>Курдюков Раман</t>
  </si>
  <si>
    <t>Валов Марк</t>
  </si>
  <si>
    <t>Исаева София</t>
  </si>
  <si>
    <t>Одегов Александр</t>
  </si>
  <si>
    <t>ВЕСОВАЯ КАТЕГОРИЯ  110</t>
  </si>
  <si>
    <t>Юноши 13-19 (23.11.2009)/16</t>
  </si>
  <si>
    <t>Девушки 13-19 (07.02.2012)/14</t>
  </si>
  <si>
    <t>Жолобов Константин</t>
  </si>
  <si>
    <t>Юноши 13-19 (07.08.2012)/13</t>
  </si>
  <si>
    <t>Юноши 13-19 (21.06.2012)/13</t>
  </si>
  <si>
    <t>Юноши 13-19 (01.12.2010)/15</t>
  </si>
  <si>
    <t>Жаровских Сергей</t>
  </si>
  <si>
    <t>Юноши 13-19 (20.06.2008)/17</t>
  </si>
  <si>
    <t>Рупасов Михаил</t>
  </si>
  <si>
    <t>Юноши 13-19 (30.06.2008)/17</t>
  </si>
  <si>
    <t>Криницын Савелий</t>
  </si>
  <si>
    <t>Юноши 13-19 (19.03.2011)/14</t>
  </si>
  <si>
    <t>Юноши 13-19 (07.09.2012)/13</t>
  </si>
  <si>
    <t>Юноши 13-19 (23.07.2014)/11</t>
  </si>
  <si>
    <t>Ломовцев Николай</t>
  </si>
  <si>
    <t>Юноши 13-19 (03.12.2015)/10</t>
  </si>
  <si>
    <t>Торопынин Данил</t>
  </si>
  <si>
    <t>Юноши 13-19 (16.05.2010)/15</t>
  </si>
  <si>
    <t>Юноши 13-19 (18.12.2009)/16</t>
  </si>
  <si>
    <t>Мохин Матвей</t>
  </si>
  <si>
    <t>Юноши 13-19 (16.03.2012)/13</t>
  </si>
  <si>
    <t>Копылов Игорь</t>
  </si>
  <si>
    <t>Юноши 13-19 (20.12.2006)/19</t>
  </si>
  <si>
    <t>Платунов Даниил</t>
  </si>
  <si>
    <t>Гребнев Иван</t>
  </si>
  <si>
    <t>Юноши 13-19 (20.12.2008)/17</t>
  </si>
  <si>
    <t>Прозоров Никита</t>
  </si>
  <si>
    <t>Юноши 13-19 (26.03.2009)/16</t>
  </si>
  <si>
    <t>Кошелев Мирон</t>
  </si>
  <si>
    <t>Юноши 13-19 (29.12.2010)/15</t>
  </si>
  <si>
    <t>Юноши 13-19 (20.02.2011)/14</t>
  </si>
  <si>
    <t>Девушки 13-19 (25.06.2008)/17</t>
  </si>
  <si>
    <t>Пупышев Марк</t>
  </si>
  <si>
    <t>Юноши 13-19 (03.10.2014)/11</t>
  </si>
  <si>
    <t>Юноши 13-19 (09.08.2013)/12</t>
  </si>
  <si>
    <t>Обухов Илья</t>
  </si>
  <si>
    <t>Юноши 13-19 (22.12.2014)/11</t>
  </si>
  <si>
    <t>Самойленко Роман</t>
  </si>
  <si>
    <t>Юноши 13-19 (15.02.2014)/11</t>
  </si>
  <si>
    <t>Волегов Артём</t>
  </si>
  <si>
    <t>Юноши 13-19 (01.09.2015)/10</t>
  </si>
  <si>
    <t>Булдаков Матвей</t>
  </si>
  <si>
    <t>Юноши 13-19 (19.02.2011)/14</t>
  </si>
  <si>
    <t>Борисов Матвей</t>
  </si>
  <si>
    <t>Юноши 13-19 (23.09.2011)/14</t>
  </si>
  <si>
    <t>Юноши 13-19 (28.10.2011)/14</t>
  </si>
  <si>
    <t>Юноши 13-19 (15.03.2015)/10</t>
  </si>
  <si>
    <t>Ковбаш Дмитрий</t>
  </si>
  <si>
    <t>Юноши 13-19 (03.09.2015)/10</t>
  </si>
  <si>
    <t>Прозоров Дмитрий</t>
  </si>
  <si>
    <t>ВЕСОВАЯ КАТЕГОРИЯ  52</t>
  </si>
  <si>
    <t>ВЕСОВАЯ КАТЕГОРИЯ 60</t>
  </si>
  <si>
    <t>Фадеев Дмитрий</t>
  </si>
  <si>
    <t>37,5</t>
  </si>
  <si>
    <t>42,5</t>
  </si>
  <si>
    <t>4</t>
  </si>
  <si>
    <t>ВЕСОВАЯ КАТЕГОРИЯ  90</t>
  </si>
  <si>
    <t>Чермных Иветта</t>
  </si>
  <si>
    <t>Комлев Тимофей</t>
  </si>
  <si>
    <t>Юноши 13-19 (03.05.2011)/14</t>
  </si>
  <si>
    <t>Юниоры 20-23 (12.08.2004)/21</t>
  </si>
  <si>
    <t>0,5897</t>
  </si>
  <si>
    <t>0,7478</t>
  </si>
  <si>
    <t>0,6759</t>
  </si>
  <si>
    <t>0,7315</t>
  </si>
  <si>
    <t>0,7214</t>
  </si>
  <si>
    <t>1,0367</t>
  </si>
  <si>
    <t>1,0016</t>
  </si>
  <si>
    <t>1,0344</t>
  </si>
  <si>
    <t>1,3354</t>
  </si>
  <si>
    <t>0,9168</t>
  </si>
  <si>
    <t>0,8341</t>
  </si>
  <si>
    <t>0,8427</t>
  </si>
  <si>
    <t>0,8122</t>
  </si>
  <si>
    <t>0,8057</t>
  </si>
  <si>
    <t>1,2905</t>
  </si>
  <si>
    <t>1,2654</t>
  </si>
  <si>
    <t>1,3311</t>
  </si>
  <si>
    <t>0,9267</t>
  </si>
  <si>
    <t>0,8949</t>
  </si>
  <si>
    <t>0,8293</t>
  </si>
  <si>
    <t>0,7823</t>
  </si>
  <si>
    <t>0,7647</t>
  </si>
  <si>
    <t>0,7126</t>
  </si>
  <si>
    <t>Собственный 
вес</t>
  </si>
  <si>
    <t>Открытый турнир, посвящённый памяти кавалера ордена Мужества младшего сержанта Дениса Белых и подвигу псковских десантников 6-ой роты ВДВ
WRPF Экстремальный подъем на бицепс
Котельнич/Кировская область, 14 февраля 2026 года</t>
  </si>
  <si>
    <t>Тяга</t>
  </si>
  <si>
    <t>Открытый турнир, посвящённый памяти кавалера ордена Мужества младшего сержанта Дениса Белых и подвигу псковских десантников 6-ой роты ВДВ
IPL Становая тяга без экипировки
Котельнич/Кировская область, 14 февраля 2026 года</t>
  </si>
  <si>
    <t>Открытый турнир, посвящённый памяти кавалера ордена Мужества младшего сержанта Дениса Белых и подвигу псковских десантников 6-ой роты ВДВ
WRPF Военный жим
Котельнич/Кировская область, 14 февраля 2026 года</t>
  </si>
  <si>
    <t>Военный жим</t>
  </si>
  <si>
    <t>Открытый турнир, посвящённый памяти кавалера ордена Мужества младшего сержанта Дениса Белых и подвигу псковских десантников 6-ой роты ВДВ
IPL Жим лежа без экипировки
Котельнич/Кировская область, 14 февраля 2026 года</t>
  </si>
  <si>
    <t>ВЕСОВАЯ КАТЕГОРИЯ   82.5</t>
  </si>
  <si>
    <t>жим</t>
  </si>
  <si>
    <t>Кировская область, Котельнич</t>
  </si>
  <si>
    <t>Кировская область, Киров</t>
  </si>
  <si>
    <t>Кировская область, Мирный</t>
  </si>
  <si>
    <t>№</t>
  </si>
  <si>
    <t xml:space="preserve">
Дата рождения/Возраст</t>
  </si>
  <si>
    <t>Возрастная группа</t>
  </si>
  <si>
    <t>T</t>
  </si>
  <si>
    <t>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</si>
</sst>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"/>
    <numFmt numFmtId="166" formatCode="0.00000"/>
  </numFmts>
  <fonts count="12">
    <font>
      <sz val="10"/>
      <color indexed="8"/>
      <name val="Arial Cyr"/>
    </font>
    <font>
      <b/>
      <sz val="24"/>
      <color indexed="8"/>
      <name val="Arial Cyr"/>
    </font>
    <font>
      <i/>
      <sz val="12"/>
      <color indexed="8"/>
      <name val="Arial Cyr"/>
    </font>
    <font>
      <sz val="10"/>
      <name val="Arial Cyr"/>
      <charset val="204"/>
    </font>
    <font>
      <b/>
      <sz val="10"/>
      <color indexed="8"/>
      <name val="Arial Cyr"/>
      <charset val="204"/>
    </font>
    <font>
      <b/>
      <strike/>
      <sz val="10"/>
      <color indexed="12"/>
      <name val="Arial Cyr"/>
      <charset val="204"/>
    </font>
    <font>
      <sz val="10"/>
      <color indexed="8"/>
      <name val="Arial Cyr"/>
      <charset val="204"/>
    </font>
    <font>
      <b/>
      <sz val="24"/>
      <name val="Arial Cyr"/>
    </font>
    <font>
      <b/>
      <sz val="11"/>
      <name val="Arial Cyr"/>
    </font>
    <font>
      <b/>
      <sz val="11"/>
      <color indexed="8"/>
      <name val="Arial Cyr"/>
      <charset val="204"/>
    </font>
    <font>
      <b/>
      <sz val="11"/>
      <color indexed="8"/>
      <name val="Arial Cyr"/>
    </font>
    <font>
      <sz val="11"/>
      <color indexed="8"/>
      <name val="Arial Cyr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</fills>
  <borders count="56">
    <border>
      <left/>
      <right/>
      <top/>
      <bottom/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10"/>
      </left>
      <right style="thin">
        <color indexed="10"/>
      </right>
      <top style="medium">
        <color indexed="8"/>
      </top>
      <bottom/>
      <diagonal/>
    </border>
    <border>
      <left style="thin">
        <color indexed="10"/>
      </left>
      <right/>
      <top style="medium">
        <color indexed="8"/>
      </top>
      <bottom/>
      <diagonal/>
    </border>
    <border>
      <left/>
      <right style="thin">
        <color indexed="10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</borders>
  <cellStyleXfs count="2">
    <xf numFmtId="0" fontId="0" fillId="0" borderId="0" applyNumberFormat="0" applyFill="0" applyBorder="0" applyProtection="0"/>
    <xf numFmtId="0" fontId="3" fillId="0" borderId="0"/>
  </cellStyleXfs>
  <cellXfs count="204">
    <xf numFmtId="0" fontId="0" fillId="0" borderId="0" xfId="0"/>
    <xf numFmtId="49" fontId="0" fillId="2" borderId="15" xfId="0" applyNumberFormat="1" applyFill="1" applyBorder="1" applyAlignment="1">
      <alignment horizontal="center" vertical="center"/>
    </xf>
    <xf numFmtId="164" fontId="4" fillId="2" borderId="15" xfId="0" applyNumberFormat="1" applyFont="1" applyFill="1" applyBorder="1" applyAlignment="1">
      <alignment horizontal="center" vertical="center"/>
    </xf>
    <xf numFmtId="165" fontId="4" fillId="2" borderId="15" xfId="0" applyNumberFormat="1" applyFont="1" applyFill="1" applyBorder="1" applyAlignment="1">
      <alignment horizontal="center" vertical="center"/>
    </xf>
    <xf numFmtId="49" fontId="4" fillId="2" borderId="15" xfId="0" applyNumberFormat="1" applyFont="1" applyFill="1" applyBorder="1" applyAlignment="1">
      <alignment horizontal="center" vertical="center"/>
    </xf>
    <xf numFmtId="164" fontId="4" fillId="3" borderId="15" xfId="0" applyNumberFormat="1" applyFont="1" applyFill="1" applyBorder="1" applyAlignment="1">
      <alignment horizontal="center" vertical="center"/>
    </xf>
    <xf numFmtId="0" fontId="0" fillId="0" borderId="15" xfId="0" applyBorder="1"/>
    <xf numFmtId="49" fontId="0" fillId="0" borderId="15" xfId="0" applyNumberFormat="1" applyFill="1" applyBorder="1" applyAlignment="1">
      <alignment horizontal="center" vertical="center"/>
    </xf>
    <xf numFmtId="0" fontId="0" fillId="0" borderId="15" xfId="0" applyFill="1" applyBorder="1" applyAlignment="1">
      <alignment horizontal="center"/>
    </xf>
    <xf numFmtId="0" fontId="0" fillId="0" borderId="15" xfId="0" applyBorder="1" applyAlignment="1">
      <alignment horizontal="center"/>
    </xf>
    <xf numFmtId="2" fontId="0" fillId="0" borderId="15" xfId="0" applyNumberFormat="1" applyBorder="1" applyAlignment="1">
      <alignment horizontal="center"/>
    </xf>
    <xf numFmtId="2" fontId="0" fillId="0" borderId="15" xfId="0" applyNumberFormat="1" applyFill="1" applyBorder="1" applyAlignment="1">
      <alignment horizontal="center"/>
    </xf>
    <xf numFmtId="0" fontId="0" fillId="0" borderId="0" xfId="0" applyBorder="1"/>
    <xf numFmtId="0" fontId="0" fillId="0" borderId="0" xfId="0" applyFill="1" applyBorder="1" applyAlignment="1">
      <alignment horizontal="center"/>
    </xf>
    <xf numFmtId="164" fontId="4" fillId="0" borderId="15" xfId="0" applyNumberFormat="1" applyFont="1" applyFill="1" applyBorder="1" applyAlignment="1">
      <alignment horizontal="center" vertical="center"/>
    </xf>
    <xf numFmtId="164" fontId="5" fillId="2" borderId="15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164" fontId="4" fillId="3" borderId="26" xfId="0" applyNumberFormat="1" applyFont="1" applyFill="1" applyBorder="1" applyAlignment="1">
      <alignment horizontal="center" vertical="center"/>
    </xf>
    <xf numFmtId="49" fontId="4" fillId="0" borderId="15" xfId="0" applyNumberFormat="1" applyFont="1" applyFill="1" applyBorder="1" applyAlignment="1">
      <alignment horizontal="center" vertical="center"/>
    </xf>
    <xf numFmtId="164" fontId="0" fillId="0" borderId="15" xfId="0" applyNumberFormat="1" applyFill="1" applyBorder="1" applyAlignment="1">
      <alignment horizontal="center" vertical="center"/>
    </xf>
    <xf numFmtId="165" fontId="4" fillId="0" borderId="15" xfId="0" applyNumberFormat="1" applyFont="1" applyFill="1" applyBorder="1" applyAlignment="1">
      <alignment horizontal="center" vertical="center"/>
    </xf>
    <xf numFmtId="2" fontId="4" fillId="0" borderId="15" xfId="0" applyNumberFormat="1" applyFont="1" applyFill="1" applyBorder="1" applyAlignment="1">
      <alignment horizontal="center"/>
    </xf>
    <xf numFmtId="49" fontId="0" fillId="2" borderId="27" xfId="0" applyNumberForma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/>
    </xf>
    <xf numFmtId="0" fontId="8" fillId="0" borderId="38" xfId="0" applyFont="1" applyBorder="1" applyAlignment="1">
      <alignment horizontal="center" vertical="center"/>
    </xf>
    <xf numFmtId="0" fontId="0" fillId="0" borderId="0" xfId="0" applyFill="1"/>
    <xf numFmtId="0" fontId="4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164" fontId="4" fillId="3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49" fontId="0" fillId="0" borderId="0" xfId="0" applyNumberForma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165" fontId="4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ill="1" applyBorder="1" applyAlignment="1">
      <alignment vertical="center"/>
    </xf>
    <xf numFmtId="164" fontId="5" fillId="0" borderId="0" xfId="0" applyNumberFormat="1" applyFont="1" applyFill="1" applyBorder="1" applyAlignment="1">
      <alignment horizontal="center" vertical="center"/>
    </xf>
    <xf numFmtId="49" fontId="0" fillId="0" borderId="15" xfId="0" applyNumberFormat="1" applyFill="1" applyBorder="1" applyAlignment="1">
      <alignment vertical="center"/>
    </xf>
    <xf numFmtId="49" fontId="6" fillId="0" borderId="15" xfId="0" applyNumberFormat="1" applyFont="1" applyFill="1" applyBorder="1" applyAlignment="1">
      <alignment horizontal="center" vertical="center"/>
    </xf>
    <xf numFmtId="49" fontId="2" fillId="0" borderId="15" xfId="0" applyNumberFormat="1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/>
    </xf>
    <xf numFmtId="0" fontId="0" fillId="0" borderId="44" xfId="0" applyFill="1" applyBorder="1" applyAlignment="1">
      <alignment horizontal="center"/>
    </xf>
    <xf numFmtId="49" fontId="0" fillId="0" borderId="44" xfId="0" applyNumberFormat="1" applyFill="1" applyBorder="1" applyAlignment="1">
      <alignment horizontal="center" vertical="center"/>
    </xf>
    <xf numFmtId="2" fontId="0" fillId="0" borderId="44" xfId="0" applyNumberFormat="1" applyFill="1" applyBorder="1" applyAlignment="1">
      <alignment horizontal="center"/>
    </xf>
    <xf numFmtId="164" fontId="4" fillId="3" borderId="44" xfId="0" applyNumberFormat="1" applyFont="1" applyFill="1" applyBorder="1" applyAlignment="1">
      <alignment horizontal="center" vertical="center"/>
    </xf>
    <xf numFmtId="49" fontId="0" fillId="0" borderId="41" xfId="0" applyNumberFormat="1" applyFill="1" applyBorder="1" applyAlignment="1">
      <alignment horizontal="center" vertical="center"/>
    </xf>
    <xf numFmtId="49" fontId="4" fillId="0" borderId="45" xfId="0" applyNumberFormat="1" applyFont="1" applyFill="1" applyBorder="1" applyAlignment="1">
      <alignment horizontal="center" vertical="center"/>
    </xf>
    <xf numFmtId="49" fontId="0" fillId="0" borderId="46" xfId="0" applyNumberForma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/>
    </xf>
    <xf numFmtId="49" fontId="0" fillId="0" borderId="47" xfId="0" applyNumberFormat="1" applyFill="1" applyBorder="1" applyAlignment="1">
      <alignment horizontal="center" vertical="center"/>
    </xf>
    <xf numFmtId="2" fontId="0" fillId="0" borderId="47" xfId="0" applyNumberFormat="1" applyFill="1" applyBorder="1" applyAlignment="1">
      <alignment horizontal="center"/>
    </xf>
    <xf numFmtId="164" fontId="4" fillId="3" borderId="47" xfId="0" applyNumberFormat="1" applyFont="1" applyFill="1" applyBorder="1" applyAlignment="1">
      <alignment horizontal="center" vertical="center"/>
    </xf>
    <xf numFmtId="49" fontId="0" fillId="0" borderId="43" xfId="0" applyNumberFormat="1" applyFill="1" applyBorder="1" applyAlignment="1">
      <alignment horizontal="center" vertical="center"/>
    </xf>
    <xf numFmtId="0" fontId="0" fillId="0" borderId="40" xfId="0" applyFill="1" applyBorder="1" applyAlignment="1">
      <alignment horizontal="center"/>
    </xf>
    <xf numFmtId="0" fontId="0" fillId="0" borderId="45" xfId="0" applyFill="1" applyBorder="1" applyAlignment="1">
      <alignment horizontal="center"/>
    </xf>
    <xf numFmtId="49" fontId="0" fillId="0" borderId="42" xfId="0" applyNumberFormat="1" applyFill="1" applyBorder="1" applyAlignment="1">
      <alignment horizontal="center" vertical="center"/>
    </xf>
    <xf numFmtId="49" fontId="0" fillId="0" borderId="48" xfId="0" applyNumberFormat="1" applyFill="1" applyBorder="1" applyAlignment="1">
      <alignment horizontal="center" vertical="center"/>
    </xf>
    <xf numFmtId="0" fontId="0" fillId="0" borderId="41" xfId="0" applyFill="1" applyBorder="1" applyAlignment="1">
      <alignment horizontal="center"/>
    </xf>
    <xf numFmtId="49" fontId="0" fillId="0" borderId="49" xfId="0" applyNumberFormat="1" applyFill="1" applyBorder="1" applyAlignment="1">
      <alignment horizontal="center" vertical="center"/>
    </xf>
    <xf numFmtId="49" fontId="0" fillId="0" borderId="26" xfId="0" applyNumberFormat="1" applyFill="1" applyBorder="1" applyAlignment="1">
      <alignment horizontal="center" vertical="center"/>
    </xf>
    <xf numFmtId="0" fontId="0" fillId="0" borderId="43" xfId="0" applyFill="1" applyBorder="1" applyAlignment="1">
      <alignment horizontal="center"/>
    </xf>
    <xf numFmtId="0" fontId="0" fillId="0" borderId="48" xfId="0" applyFill="1" applyBorder="1" applyAlignment="1">
      <alignment horizontal="center"/>
    </xf>
    <xf numFmtId="0" fontId="0" fillId="0" borderId="26" xfId="0" applyFill="1" applyBorder="1" applyAlignment="1">
      <alignment horizontal="center"/>
    </xf>
    <xf numFmtId="164" fontId="4" fillId="3" borderId="40" xfId="0" applyNumberFormat="1" applyFont="1" applyFill="1" applyBorder="1" applyAlignment="1">
      <alignment horizontal="center" vertical="center"/>
    </xf>
    <xf numFmtId="165" fontId="4" fillId="0" borderId="41" xfId="0" applyNumberFormat="1" applyFont="1" applyFill="1" applyBorder="1" applyAlignment="1">
      <alignment horizontal="center" vertical="center"/>
    </xf>
    <xf numFmtId="164" fontId="4" fillId="3" borderId="45" xfId="0" applyNumberFormat="1" applyFont="1" applyFill="1" applyBorder="1" applyAlignment="1">
      <alignment horizontal="center" vertical="center"/>
    </xf>
    <xf numFmtId="165" fontId="4" fillId="0" borderId="46" xfId="0" applyNumberFormat="1" applyFont="1" applyFill="1" applyBorder="1" applyAlignment="1">
      <alignment horizontal="center" vertical="center"/>
    </xf>
    <xf numFmtId="164" fontId="4" fillId="3" borderId="42" xfId="0" applyNumberFormat="1" applyFont="1" applyFill="1" applyBorder="1" applyAlignment="1">
      <alignment horizontal="center" vertical="center"/>
    </xf>
    <xf numFmtId="165" fontId="4" fillId="0" borderId="43" xfId="0" applyNumberFormat="1" applyFont="1" applyFill="1" applyBorder="1" applyAlignment="1">
      <alignment horizontal="center" vertical="center"/>
    </xf>
    <xf numFmtId="2" fontId="4" fillId="0" borderId="41" xfId="0" applyNumberFormat="1" applyFont="1" applyFill="1" applyBorder="1" applyAlignment="1">
      <alignment horizontal="center"/>
    </xf>
    <xf numFmtId="164" fontId="5" fillId="0" borderId="45" xfId="0" applyNumberFormat="1" applyFont="1" applyFill="1" applyBorder="1" applyAlignment="1">
      <alignment horizontal="center" vertical="center"/>
    </xf>
    <xf numFmtId="164" fontId="4" fillId="0" borderId="46" xfId="0" applyNumberFormat="1" applyFont="1" applyFill="1" applyBorder="1" applyAlignment="1">
      <alignment horizontal="center" vertical="center"/>
    </xf>
    <xf numFmtId="2" fontId="4" fillId="0" borderId="43" xfId="0" applyNumberFormat="1" applyFont="1" applyFill="1" applyBorder="1" applyAlignment="1">
      <alignment horizontal="center"/>
    </xf>
    <xf numFmtId="0" fontId="0" fillId="0" borderId="48" xfId="0" applyFill="1" applyBorder="1"/>
    <xf numFmtId="164" fontId="4" fillId="0" borderId="49" xfId="0" applyNumberFormat="1" applyFont="1" applyFill="1" applyBorder="1" applyAlignment="1">
      <alignment horizontal="center" vertical="center"/>
    </xf>
    <xf numFmtId="0" fontId="0" fillId="0" borderId="26" xfId="0" applyFill="1" applyBorder="1"/>
    <xf numFmtId="49" fontId="4" fillId="0" borderId="40" xfId="0" applyNumberFormat="1" applyFont="1" applyFill="1" applyBorder="1" applyAlignment="1">
      <alignment horizontal="center" vertical="center"/>
    </xf>
    <xf numFmtId="49" fontId="4" fillId="0" borderId="42" xfId="0" applyNumberFormat="1" applyFont="1" applyFill="1" applyBorder="1" applyAlignment="1">
      <alignment horizontal="center" vertical="center"/>
    </xf>
    <xf numFmtId="164" fontId="4" fillId="0" borderId="47" xfId="0" applyNumberFormat="1" applyFont="1" applyFill="1" applyBorder="1" applyAlignment="1">
      <alignment horizontal="center" vertical="center"/>
    </xf>
    <xf numFmtId="0" fontId="0" fillId="0" borderId="42" xfId="0" applyFill="1" applyBorder="1" applyAlignment="1">
      <alignment horizontal="center"/>
    </xf>
    <xf numFmtId="164" fontId="4" fillId="0" borderId="41" xfId="0" applyNumberFormat="1" applyFont="1" applyFill="1" applyBorder="1" applyAlignment="1">
      <alignment horizontal="center" vertical="center"/>
    </xf>
    <xf numFmtId="164" fontId="5" fillId="0" borderId="42" xfId="0" applyNumberFormat="1" applyFont="1" applyFill="1" applyBorder="1" applyAlignment="1">
      <alignment horizontal="center" vertical="center"/>
    </xf>
    <xf numFmtId="164" fontId="4" fillId="0" borderId="43" xfId="0" applyNumberFormat="1" applyFont="1" applyFill="1" applyBorder="1" applyAlignment="1">
      <alignment horizontal="center" vertical="center"/>
    </xf>
    <xf numFmtId="164" fontId="0" fillId="0" borderId="48" xfId="0" applyNumberFormat="1" applyFill="1" applyBorder="1" applyAlignment="1">
      <alignment horizontal="center" vertical="center"/>
    </xf>
    <xf numFmtId="164" fontId="0" fillId="0" borderId="26" xfId="0" applyNumberFormat="1" applyFill="1" applyBorder="1" applyAlignment="1">
      <alignment horizontal="center" vertical="center"/>
    </xf>
    <xf numFmtId="2" fontId="0" fillId="0" borderId="41" xfId="0" applyNumberFormat="1" applyFill="1" applyBorder="1" applyAlignment="1">
      <alignment horizontal="center"/>
    </xf>
    <xf numFmtId="2" fontId="0" fillId="0" borderId="43" xfId="0" applyNumberFormat="1" applyFill="1" applyBorder="1" applyAlignment="1">
      <alignment horizontal="center"/>
    </xf>
    <xf numFmtId="49" fontId="0" fillId="0" borderId="40" xfId="0" applyNumberFormat="1" applyFill="1" applyBorder="1" applyAlignment="1">
      <alignment horizontal="center" vertical="center"/>
    </xf>
    <xf numFmtId="164" fontId="4" fillId="3" borderId="48" xfId="0" applyNumberFormat="1" applyFont="1" applyFill="1" applyBorder="1" applyAlignment="1">
      <alignment horizontal="center" vertical="center"/>
    </xf>
    <xf numFmtId="165" fontId="0" fillId="0" borderId="0" xfId="0" applyNumberFormat="1" applyFill="1" applyBorder="1" applyAlignment="1">
      <alignment horizontal="center" vertical="center"/>
    </xf>
    <xf numFmtId="0" fontId="0" fillId="0" borderId="50" xfId="0" applyFill="1" applyBorder="1" applyAlignment="1">
      <alignment horizontal="center" vertical="center"/>
    </xf>
    <xf numFmtId="0" fontId="9" fillId="0" borderId="0" xfId="0" applyFont="1"/>
    <xf numFmtId="49" fontId="9" fillId="0" borderId="13" xfId="0" applyNumberFormat="1" applyFont="1" applyFill="1" applyBorder="1" applyAlignment="1">
      <alignment horizontal="center" vertical="center"/>
    </xf>
    <xf numFmtId="0" fontId="9" fillId="0" borderId="13" xfId="0" applyNumberFormat="1" applyFont="1" applyFill="1" applyBorder="1" applyAlignment="1">
      <alignment horizontal="center" vertical="center"/>
    </xf>
    <xf numFmtId="49" fontId="10" fillId="0" borderId="13" xfId="0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9" fillId="2" borderId="13" xfId="0" applyNumberFormat="1" applyFont="1" applyFill="1" applyBorder="1" applyAlignment="1">
      <alignment horizontal="center" vertical="center"/>
    </xf>
    <xf numFmtId="166" fontId="0" fillId="0" borderId="15" xfId="0" applyNumberFormat="1" applyFill="1" applyBorder="1" applyAlignment="1">
      <alignment horizontal="center" vertical="center"/>
    </xf>
    <xf numFmtId="164" fontId="5" fillId="0" borderId="15" xfId="0" applyNumberFormat="1" applyFont="1" applyFill="1" applyBorder="1" applyAlignment="1">
      <alignment horizontal="center" vertical="center"/>
    </xf>
    <xf numFmtId="165" fontId="0" fillId="0" borderId="48" xfId="0" applyNumberFormat="1" applyFill="1" applyBorder="1" applyAlignment="1">
      <alignment horizontal="center" vertical="center"/>
    </xf>
    <xf numFmtId="165" fontId="0" fillId="0" borderId="26" xfId="0" applyNumberFormat="1" applyFill="1" applyBorder="1" applyAlignment="1">
      <alignment horizontal="center" vertical="center"/>
    </xf>
    <xf numFmtId="164" fontId="5" fillId="2" borderId="40" xfId="0" applyNumberFormat="1" applyFont="1" applyFill="1" applyBorder="1" applyAlignment="1">
      <alignment horizontal="center" vertical="center"/>
    </xf>
    <xf numFmtId="164" fontId="5" fillId="0" borderId="40" xfId="0" applyNumberFormat="1" applyFont="1" applyFill="1" applyBorder="1" applyAlignment="1">
      <alignment horizontal="center" vertical="center"/>
    </xf>
    <xf numFmtId="49" fontId="4" fillId="0" borderId="41" xfId="0" applyNumberFormat="1" applyFont="1" applyFill="1" applyBorder="1" applyAlignment="1">
      <alignment horizontal="center" vertical="center"/>
    </xf>
    <xf numFmtId="49" fontId="4" fillId="0" borderId="43" xfId="0" applyNumberFormat="1" applyFont="1" applyFill="1" applyBorder="1" applyAlignment="1">
      <alignment horizontal="center" vertical="center"/>
    </xf>
    <xf numFmtId="49" fontId="4" fillId="0" borderId="48" xfId="0" applyNumberFormat="1" applyFont="1" applyFill="1" applyBorder="1" applyAlignment="1">
      <alignment horizontal="center" vertical="center"/>
    </xf>
    <xf numFmtId="49" fontId="4" fillId="0" borderId="26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164" fontId="0" fillId="0" borderId="41" xfId="0" applyNumberFormat="1" applyFill="1" applyBorder="1" applyAlignment="1">
      <alignment horizontal="center" vertical="center"/>
    </xf>
    <xf numFmtId="164" fontId="0" fillId="0" borderId="43" xfId="0" applyNumberForma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0" fillId="2" borderId="13" xfId="0" applyNumberFormat="1" applyFont="1" applyFill="1" applyBorder="1" applyAlignment="1">
      <alignment horizontal="center" vertical="center"/>
    </xf>
    <xf numFmtId="49" fontId="6" fillId="0" borderId="44" xfId="0" applyNumberFormat="1" applyFont="1" applyFill="1" applyBorder="1" applyAlignment="1">
      <alignment horizontal="center" vertical="center"/>
    </xf>
    <xf numFmtId="2" fontId="0" fillId="0" borderId="46" xfId="0" applyNumberFormat="1" applyFill="1" applyBorder="1" applyAlignment="1">
      <alignment horizontal="center"/>
    </xf>
    <xf numFmtId="49" fontId="0" fillId="0" borderId="45" xfId="0" applyNumberFormat="1" applyFill="1" applyBorder="1" applyAlignment="1">
      <alignment horizontal="center" vertical="center"/>
    </xf>
    <xf numFmtId="49" fontId="2" fillId="0" borderId="41" xfId="0" applyNumberFormat="1" applyFont="1" applyFill="1" applyBorder="1" applyAlignment="1">
      <alignment horizontal="center" vertical="center"/>
    </xf>
    <xf numFmtId="49" fontId="2" fillId="0" borderId="46" xfId="0" applyNumberFormat="1" applyFont="1" applyFill="1" applyBorder="1" applyAlignment="1">
      <alignment horizontal="center" vertical="center"/>
    </xf>
    <xf numFmtId="164" fontId="5" fillId="2" borderId="45" xfId="0" applyNumberFormat="1" applyFont="1" applyFill="1" applyBorder="1" applyAlignment="1">
      <alignment horizontal="center" vertical="center"/>
    </xf>
    <xf numFmtId="164" fontId="4" fillId="3" borderId="49" xfId="0" applyNumberFormat="1" applyFont="1" applyFill="1" applyBorder="1" applyAlignment="1">
      <alignment horizontal="center" vertical="center"/>
    </xf>
    <xf numFmtId="164" fontId="5" fillId="0" borderId="49" xfId="0" applyNumberFormat="1" applyFont="1" applyFill="1" applyBorder="1" applyAlignment="1">
      <alignment horizontal="center" vertical="center"/>
    </xf>
    <xf numFmtId="164" fontId="5" fillId="0" borderId="26" xfId="0" applyNumberFormat="1" applyFont="1" applyFill="1" applyBorder="1" applyAlignment="1">
      <alignment horizontal="center" vertical="center"/>
    </xf>
    <xf numFmtId="164" fontId="5" fillId="2" borderId="48" xfId="0" applyNumberFormat="1" applyFont="1" applyFill="1" applyBorder="1" applyAlignment="1">
      <alignment horizontal="center" vertical="center"/>
    </xf>
    <xf numFmtId="164" fontId="0" fillId="0" borderId="46" xfId="0" applyNumberFormat="1" applyFill="1" applyBorder="1" applyAlignment="1">
      <alignment horizontal="center" vertical="center"/>
    </xf>
    <xf numFmtId="164" fontId="5" fillId="2" borderId="26" xfId="0" applyNumberFormat="1" applyFont="1" applyFill="1" applyBorder="1" applyAlignment="1">
      <alignment horizontal="center" vertical="center"/>
    </xf>
    <xf numFmtId="164" fontId="5" fillId="2" borderId="42" xfId="0" applyNumberFormat="1" applyFont="1" applyFill="1" applyBorder="1" applyAlignment="1">
      <alignment horizontal="center" vertical="center"/>
    </xf>
    <xf numFmtId="164" fontId="5" fillId="2" borderId="49" xfId="0" applyNumberFormat="1" applyFont="1" applyFill="1" applyBorder="1" applyAlignment="1">
      <alignment horizontal="center" vertical="center"/>
    </xf>
    <xf numFmtId="164" fontId="4" fillId="0" borderId="44" xfId="0" applyNumberFormat="1" applyFont="1" applyFill="1" applyBorder="1" applyAlignment="1">
      <alignment horizontal="center"/>
    </xf>
    <xf numFmtId="0" fontId="4" fillId="0" borderId="45" xfId="0" applyFont="1" applyFill="1" applyBorder="1" applyAlignment="1">
      <alignment horizontal="center"/>
    </xf>
    <xf numFmtId="0" fontId="0" fillId="0" borderId="46" xfId="0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1" fillId="2" borderId="4" xfId="0" applyNumberFormat="1" applyFont="1" applyFill="1" applyBorder="1" applyAlignment="1">
      <alignment horizontal="center" vertical="center"/>
    </xf>
    <xf numFmtId="0" fontId="1" fillId="2" borderId="5" xfId="0" applyNumberFormat="1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>
      <alignment horizontal="center" vertical="center"/>
    </xf>
    <xf numFmtId="49" fontId="10" fillId="0" borderId="7" xfId="0" applyNumberFormat="1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49" fontId="10" fillId="0" borderId="8" xfId="0" applyNumberFormat="1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 wrapText="1"/>
    </xf>
    <xf numFmtId="49" fontId="10" fillId="0" borderId="13" xfId="0" applyNumberFormat="1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2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49" fontId="10" fillId="0" borderId="14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51" xfId="0" applyNumberFormat="1" applyFont="1" applyFill="1" applyBorder="1" applyAlignment="1">
      <alignment horizontal="center" vertical="center"/>
    </xf>
    <xf numFmtId="49" fontId="2" fillId="0" borderId="16" xfId="0" applyNumberFormat="1" applyFont="1" applyFill="1" applyBorder="1" applyAlignment="1">
      <alignment horizontal="center" vertical="center"/>
    </xf>
    <xf numFmtId="49" fontId="2" fillId="0" borderId="52" xfId="0" applyNumberFormat="1" applyFont="1" applyFill="1" applyBorder="1" applyAlignment="1">
      <alignment horizontal="center" vertical="center"/>
    </xf>
    <xf numFmtId="49" fontId="2" fillId="0" borderId="50" xfId="0" applyNumberFormat="1" applyFont="1" applyFill="1" applyBorder="1" applyAlignment="1">
      <alignment horizontal="center" vertical="center"/>
    </xf>
    <xf numFmtId="0" fontId="0" fillId="0" borderId="16" xfId="0" applyNumberFormat="1" applyBorder="1"/>
    <xf numFmtId="0" fontId="0" fillId="0" borderId="17" xfId="0" applyNumberFormat="1" applyBorder="1"/>
    <xf numFmtId="0" fontId="0" fillId="0" borderId="18" xfId="0" applyNumberFormat="1" applyBorder="1"/>
    <xf numFmtId="0" fontId="0" fillId="0" borderId="19" xfId="0" applyNumberFormat="1" applyBorder="1"/>
    <xf numFmtId="0" fontId="0" fillId="0" borderId="20" xfId="0" applyNumberFormat="1" applyBorder="1"/>
    <xf numFmtId="49" fontId="9" fillId="0" borderId="7" xfId="0" applyNumberFormat="1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49" fontId="9" fillId="0" borderId="8" xfId="0" applyNumberFormat="1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 vertical="center" wrapText="1"/>
    </xf>
    <xf numFmtId="49" fontId="9" fillId="0" borderId="13" xfId="0" applyNumberFormat="1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 vertical="center"/>
    </xf>
    <xf numFmtId="49" fontId="9" fillId="2" borderId="9" xfId="0" applyNumberFormat="1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49" fontId="2" fillId="0" borderId="23" xfId="0" applyNumberFormat="1" applyFont="1" applyFill="1" applyBorder="1" applyAlignment="1">
      <alignment horizontal="center" vertical="center"/>
    </xf>
    <xf numFmtId="49" fontId="2" fillId="0" borderId="24" xfId="0" applyNumberFormat="1" applyFont="1" applyFill="1" applyBorder="1" applyAlignment="1">
      <alignment horizontal="center" vertical="center"/>
    </xf>
    <xf numFmtId="49" fontId="2" fillId="0" borderId="25" xfId="0" applyNumberFormat="1" applyFont="1" applyFill="1" applyBorder="1" applyAlignment="1">
      <alignment horizontal="center" vertical="center"/>
    </xf>
    <xf numFmtId="0" fontId="7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/>
    </xf>
    <xf numFmtId="0" fontId="8" fillId="0" borderId="36" xfId="0" applyFont="1" applyFill="1" applyBorder="1" applyAlignment="1">
      <alignment horizontal="center" vertical="center"/>
    </xf>
    <xf numFmtId="0" fontId="8" fillId="0" borderId="33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0" fontId="8" fillId="0" borderId="33" xfId="0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5" xfId="0" applyFont="1" applyFill="1" applyBorder="1" applyAlignment="1">
      <alignment horizontal="center" vertical="center"/>
    </xf>
    <xf numFmtId="0" fontId="8" fillId="0" borderId="39" xfId="0" applyFont="1" applyFill="1" applyBorder="1" applyAlignment="1">
      <alignment horizontal="center" vertical="center"/>
    </xf>
    <xf numFmtId="49" fontId="2" fillId="2" borderId="21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22" xfId="0" applyNumberFormat="1" applyFont="1" applyFill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49" fontId="10" fillId="0" borderId="53" xfId="0" applyNumberFormat="1" applyFont="1" applyFill="1" applyBorder="1" applyAlignment="1">
      <alignment horizontal="center" vertical="center" wrapText="1"/>
    </xf>
    <xf numFmtId="49" fontId="10" fillId="0" borderId="54" xfId="0" applyNumberFormat="1" applyFont="1" applyFill="1" applyBorder="1" applyAlignment="1">
      <alignment horizontal="center" vertical="center" wrapText="1"/>
    </xf>
    <xf numFmtId="49" fontId="9" fillId="0" borderId="53" xfId="0" applyNumberFormat="1" applyFont="1" applyFill="1" applyBorder="1" applyAlignment="1">
      <alignment horizontal="center" vertical="center" wrapText="1"/>
    </xf>
    <xf numFmtId="49" fontId="9" fillId="0" borderId="54" xfId="0" applyNumberFormat="1" applyFont="1" applyFill="1" applyBorder="1" applyAlignment="1">
      <alignment horizontal="center" vertical="center" wrapText="1"/>
    </xf>
    <xf numFmtId="0" fontId="8" fillId="0" borderId="55" xfId="0" applyFont="1" applyFill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D7E4BE"/>
      <rgbColor rgb="FFC0504D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2"/>
  <sheetViews>
    <sheetView zoomScaleNormal="100" workbookViewId="0">
      <selection activeCell="D45" sqref="D45"/>
    </sheetView>
  </sheetViews>
  <sheetFormatPr baseColWidth="10" defaultColWidth="8.83203125" defaultRowHeight="13"/>
  <cols>
    <col min="1" max="1" width="7.1640625" style="112" customWidth="1"/>
    <col min="2" max="2" width="25.83203125" style="112" customWidth="1"/>
    <col min="3" max="4" width="30.33203125" style="112" customWidth="1"/>
    <col min="5" max="5" width="14" style="112" customWidth="1"/>
    <col min="6" max="6" width="11.83203125" style="112" customWidth="1"/>
    <col min="7" max="7" width="32.1640625" style="112" bestFit="1" customWidth="1"/>
    <col min="8" max="10" width="5.6640625" style="110" bestFit="1" customWidth="1"/>
    <col min="11" max="11" width="4" style="112" bestFit="1" customWidth="1"/>
    <col min="12" max="12" width="9.6640625" style="112" bestFit="1" customWidth="1"/>
    <col min="13" max="13" width="7.6640625" style="112" bestFit="1" customWidth="1"/>
    <col min="14" max="14" width="17.5" style="112" customWidth="1"/>
    <col min="15" max="16384" width="8.83203125" style="110"/>
  </cols>
  <sheetData>
    <row r="1" spans="1:14" ht="29" customHeight="1">
      <c r="A1" s="134" t="s">
        <v>120</v>
      </c>
      <c r="B1" s="135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7"/>
    </row>
    <row r="2" spans="1:14" ht="91" customHeight="1" thickBot="1">
      <c r="A2" s="138"/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40"/>
    </row>
    <row r="3" spans="1:14" s="115" customFormat="1" ht="12" customHeight="1">
      <c r="A3" s="141" t="s">
        <v>126</v>
      </c>
      <c r="B3" s="143" t="s">
        <v>0</v>
      </c>
      <c r="C3" s="145" t="s">
        <v>127</v>
      </c>
      <c r="D3" s="198" t="s">
        <v>128</v>
      </c>
      <c r="E3" s="145" t="s">
        <v>1</v>
      </c>
      <c r="F3" s="147" t="s">
        <v>2</v>
      </c>
      <c r="G3" s="147" t="s">
        <v>3</v>
      </c>
      <c r="H3" s="148" t="s">
        <v>4</v>
      </c>
      <c r="I3" s="148"/>
      <c r="J3" s="148"/>
      <c r="K3" s="148"/>
      <c r="L3" s="147" t="s">
        <v>10</v>
      </c>
      <c r="M3" s="147" t="s">
        <v>5</v>
      </c>
      <c r="N3" s="149" t="s">
        <v>6</v>
      </c>
    </row>
    <row r="4" spans="1:14" s="115" customFormat="1" ht="21" customHeight="1" thickBot="1">
      <c r="A4" s="142"/>
      <c r="B4" s="144"/>
      <c r="C4" s="146"/>
      <c r="D4" s="199"/>
      <c r="E4" s="146"/>
      <c r="F4" s="146"/>
      <c r="G4" s="146"/>
      <c r="H4" s="116">
        <v>1</v>
      </c>
      <c r="I4" s="116">
        <v>2</v>
      </c>
      <c r="J4" s="116">
        <v>3</v>
      </c>
      <c r="K4" s="97" t="s">
        <v>7</v>
      </c>
      <c r="L4" s="146"/>
      <c r="M4" s="146"/>
      <c r="N4" s="150"/>
    </row>
    <row r="5" spans="1:14" s="112" customFormat="1" ht="16">
      <c r="A5" s="152" t="s">
        <v>14</v>
      </c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4"/>
    </row>
    <row r="6" spans="1:14" s="27" customFormat="1">
      <c r="A6" s="79" t="s">
        <v>8</v>
      </c>
      <c r="B6" s="56" t="s">
        <v>27</v>
      </c>
      <c r="C6" s="59" t="s">
        <v>31</v>
      </c>
      <c r="D6" s="48" t="s">
        <v>129</v>
      </c>
      <c r="E6" s="88">
        <v>49.7</v>
      </c>
      <c r="F6" s="45" t="s">
        <v>105</v>
      </c>
      <c r="G6" s="90" t="s">
        <v>123</v>
      </c>
      <c r="H6" s="66">
        <v>35</v>
      </c>
      <c r="I6" s="66">
        <v>40</v>
      </c>
      <c r="J6" s="91">
        <v>42.5</v>
      </c>
      <c r="K6" s="113"/>
      <c r="L6" s="83">
        <v>42.5</v>
      </c>
      <c r="M6" s="67">
        <f>L6*F6</f>
        <v>54.846249999999998</v>
      </c>
      <c r="N6" s="48" t="s">
        <v>24</v>
      </c>
    </row>
    <row r="7" spans="1:14" s="27" customFormat="1">
      <c r="A7" s="80" t="s">
        <v>12</v>
      </c>
      <c r="B7" s="82" t="s">
        <v>87</v>
      </c>
      <c r="C7" s="62" t="s">
        <v>61</v>
      </c>
      <c r="D7" s="55" t="s">
        <v>129</v>
      </c>
      <c r="E7" s="63">
        <v>50.95</v>
      </c>
      <c r="F7" s="52" t="s">
        <v>106</v>
      </c>
      <c r="G7" s="58" t="s">
        <v>124</v>
      </c>
      <c r="H7" s="70">
        <v>25</v>
      </c>
      <c r="I7" s="70">
        <v>27.5</v>
      </c>
      <c r="J7" s="17">
        <v>32.5</v>
      </c>
      <c r="K7" s="114"/>
      <c r="L7" s="85">
        <v>32.5</v>
      </c>
      <c r="M7" s="71">
        <f>L7*F7</f>
        <v>41.125500000000002</v>
      </c>
      <c r="N7" s="55" t="s">
        <v>79</v>
      </c>
    </row>
    <row r="8" spans="1:14" s="13" customFormat="1">
      <c r="A8" s="35"/>
      <c r="B8" s="30"/>
      <c r="C8" s="35"/>
      <c r="D8" s="35"/>
      <c r="E8" s="35"/>
      <c r="F8" s="35"/>
      <c r="G8" s="35"/>
      <c r="H8" s="35"/>
      <c r="I8" s="35"/>
      <c r="J8" s="35"/>
      <c r="K8" s="35"/>
      <c r="L8" s="26"/>
      <c r="M8" s="37"/>
      <c r="N8" s="35"/>
    </row>
    <row r="9" spans="1:14" s="13" customFormat="1" ht="16">
      <c r="A9" s="151" t="s">
        <v>14</v>
      </c>
      <c r="B9" s="151"/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</row>
    <row r="10" spans="1:14" s="27" customFormat="1" ht="13" customHeight="1">
      <c r="A10" s="79" t="s">
        <v>8</v>
      </c>
      <c r="B10" s="56" t="s">
        <v>88</v>
      </c>
      <c r="C10" s="59" t="s">
        <v>89</v>
      </c>
      <c r="D10" s="48" t="s">
        <v>129</v>
      </c>
      <c r="E10" s="88">
        <v>49.4</v>
      </c>
      <c r="F10" s="117" t="s">
        <v>96</v>
      </c>
      <c r="G10" s="90" t="s">
        <v>123</v>
      </c>
      <c r="H10" s="104">
        <v>47.5</v>
      </c>
      <c r="I10" s="66">
        <v>47.5</v>
      </c>
      <c r="J10" s="91">
        <v>50</v>
      </c>
      <c r="K10" s="120"/>
      <c r="L10" s="83">
        <v>50</v>
      </c>
      <c r="M10" s="67">
        <f>L10*F10</f>
        <v>51.835000000000001</v>
      </c>
      <c r="N10" s="48" t="s">
        <v>24</v>
      </c>
    </row>
    <row r="11" spans="1:14" s="27" customFormat="1" ht="13" customHeight="1">
      <c r="A11" s="49" t="s">
        <v>12</v>
      </c>
      <c r="B11" s="57" t="s">
        <v>32</v>
      </c>
      <c r="C11" s="61" t="s">
        <v>33</v>
      </c>
      <c r="D11" s="50" t="s">
        <v>129</v>
      </c>
      <c r="E11" s="118">
        <v>51</v>
      </c>
      <c r="F11" s="33" t="s">
        <v>97</v>
      </c>
      <c r="G11" s="119" t="s">
        <v>123</v>
      </c>
      <c r="H11" s="68">
        <v>37.5</v>
      </c>
      <c r="I11" s="68">
        <v>40</v>
      </c>
      <c r="J11" s="123">
        <v>45</v>
      </c>
      <c r="K11" s="121"/>
      <c r="L11" s="74">
        <v>45</v>
      </c>
      <c r="M11" s="69">
        <f>L11*F11</f>
        <v>45.072000000000003</v>
      </c>
      <c r="N11" s="50" t="s">
        <v>24</v>
      </c>
    </row>
    <row r="12" spans="1:14" s="27" customFormat="1" ht="13" customHeight="1">
      <c r="A12" s="49" t="s">
        <v>18</v>
      </c>
      <c r="B12" s="57" t="s">
        <v>28</v>
      </c>
      <c r="C12" s="61" t="s">
        <v>42</v>
      </c>
      <c r="D12" s="50" t="s">
        <v>129</v>
      </c>
      <c r="E12" s="118">
        <v>49.5</v>
      </c>
      <c r="F12" s="30" t="s">
        <v>98</v>
      </c>
      <c r="G12" s="119" t="s">
        <v>123</v>
      </c>
      <c r="H12" s="68">
        <v>40</v>
      </c>
      <c r="I12" s="122">
        <v>42.5</v>
      </c>
      <c r="J12" s="124">
        <v>42.5</v>
      </c>
      <c r="K12" s="74"/>
      <c r="L12" s="74">
        <v>40</v>
      </c>
      <c r="M12" s="69">
        <f>L12*F12</f>
        <v>41.375999999999998</v>
      </c>
      <c r="N12" s="50" t="s">
        <v>24</v>
      </c>
    </row>
    <row r="13" spans="1:14" s="27" customFormat="1" ht="13" customHeight="1">
      <c r="A13" s="80" t="s">
        <v>85</v>
      </c>
      <c r="B13" s="82" t="s">
        <v>44</v>
      </c>
      <c r="C13" s="62" t="s">
        <v>45</v>
      </c>
      <c r="D13" s="55" t="s">
        <v>129</v>
      </c>
      <c r="E13" s="89">
        <v>34.299999999999997</v>
      </c>
      <c r="F13" s="52" t="s">
        <v>99</v>
      </c>
      <c r="G13" s="58" t="s">
        <v>123</v>
      </c>
      <c r="H13" s="70">
        <v>20</v>
      </c>
      <c r="I13" s="70">
        <v>22.5</v>
      </c>
      <c r="J13" s="125">
        <v>25</v>
      </c>
      <c r="K13" s="85"/>
      <c r="L13" s="85">
        <v>22.5</v>
      </c>
      <c r="M13" s="71">
        <f>L13*F13</f>
        <v>30.046499999999998</v>
      </c>
      <c r="N13" s="55" t="s">
        <v>24</v>
      </c>
    </row>
    <row r="14" spans="1:14" s="13" customFormat="1">
      <c r="A14" s="32"/>
      <c r="C14" s="30"/>
      <c r="D14" s="30"/>
      <c r="E14" s="31"/>
      <c r="F14" s="30"/>
      <c r="G14" s="30"/>
      <c r="H14" s="16"/>
      <c r="I14" s="16"/>
      <c r="J14" s="16"/>
      <c r="K14" s="16"/>
      <c r="L14" s="16"/>
      <c r="M14" s="37"/>
      <c r="N14" s="30"/>
    </row>
    <row r="15" spans="1:14" s="13" customFormat="1" ht="16">
      <c r="A15" s="151" t="s">
        <v>17</v>
      </c>
      <c r="B15" s="151"/>
      <c r="C15" s="151"/>
      <c r="D15" s="151"/>
      <c r="E15" s="151"/>
      <c r="F15" s="151"/>
      <c r="G15" s="151"/>
      <c r="H15" s="151"/>
      <c r="I15" s="151"/>
      <c r="J15" s="151"/>
      <c r="K15" s="151"/>
      <c r="L15" s="151"/>
      <c r="M15" s="151"/>
      <c r="N15" s="151"/>
    </row>
    <row r="16" spans="1:14" s="27" customFormat="1" ht="13" customHeight="1">
      <c r="A16" s="18" t="s">
        <v>8</v>
      </c>
      <c r="B16" s="8" t="s">
        <v>21</v>
      </c>
      <c r="C16" s="7" t="s">
        <v>60</v>
      </c>
      <c r="D16" s="7" t="s">
        <v>129</v>
      </c>
      <c r="E16" s="11">
        <v>55.55</v>
      </c>
      <c r="F16" s="41" t="s">
        <v>100</v>
      </c>
      <c r="G16" s="7" t="s">
        <v>125</v>
      </c>
      <c r="H16" s="5">
        <v>50</v>
      </c>
      <c r="I16" s="101">
        <v>57.5</v>
      </c>
      <c r="J16" s="101">
        <v>57.5</v>
      </c>
      <c r="K16" s="42"/>
      <c r="L16" s="14">
        <v>50</v>
      </c>
      <c r="M16" s="20">
        <f>L16*F16</f>
        <v>45.839999999999996</v>
      </c>
      <c r="N16" s="7" t="s">
        <v>82</v>
      </c>
    </row>
    <row r="17" spans="1:14" s="13" customFormat="1">
      <c r="A17" s="35"/>
      <c r="B17" s="30"/>
      <c r="C17" s="35"/>
      <c r="D17" s="35"/>
      <c r="E17" s="35"/>
      <c r="F17" s="35"/>
      <c r="G17" s="35"/>
      <c r="H17" s="35"/>
      <c r="I17" s="35"/>
      <c r="J17" s="35"/>
      <c r="K17" s="35"/>
      <c r="L17" s="26"/>
      <c r="M17" s="37"/>
      <c r="N17" s="35"/>
    </row>
    <row r="18" spans="1:14" s="13" customFormat="1" ht="16">
      <c r="A18" s="151" t="s">
        <v>9</v>
      </c>
      <c r="B18" s="151"/>
      <c r="C18" s="151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</row>
    <row r="19" spans="1:14" s="27" customFormat="1">
      <c r="A19" s="79" t="s">
        <v>8</v>
      </c>
      <c r="B19" s="90" t="s">
        <v>16</v>
      </c>
      <c r="C19" s="59" t="s">
        <v>30</v>
      </c>
      <c r="D19" s="48" t="s">
        <v>129</v>
      </c>
      <c r="E19" s="88">
        <v>61.45</v>
      </c>
      <c r="F19" s="45" t="s">
        <v>101</v>
      </c>
      <c r="G19" s="90" t="s">
        <v>123</v>
      </c>
      <c r="H19" s="66">
        <v>75</v>
      </c>
      <c r="I19" s="66">
        <v>77.5</v>
      </c>
      <c r="J19" s="126">
        <v>80</v>
      </c>
      <c r="K19" s="113"/>
      <c r="L19" s="83">
        <v>77.5</v>
      </c>
      <c r="M19" s="67">
        <f>L19*F19</f>
        <v>64.642749999999992</v>
      </c>
      <c r="N19" s="48" t="s">
        <v>24</v>
      </c>
    </row>
    <row r="20" spans="1:14" s="27" customFormat="1">
      <c r="A20" s="49" t="s">
        <v>12</v>
      </c>
      <c r="B20" s="57" t="s">
        <v>15</v>
      </c>
      <c r="C20" s="61" t="s">
        <v>34</v>
      </c>
      <c r="D20" s="50" t="s">
        <v>129</v>
      </c>
      <c r="E20" s="118">
        <v>60.75</v>
      </c>
      <c r="F20" s="30" t="s">
        <v>102</v>
      </c>
      <c r="G20" s="119" t="s">
        <v>123</v>
      </c>
      <c r="H20" s="68">
        <v>60</v>
      </c>
      <c r="I20" s="122">
        <v>65</v>
      </c>
      <c r="J20" s="123">
        <v>65</v>
      </c>
      <c r="K20" s="127"/>
      <c r="L20" s="74">
        <v>65</v>
      </c>
      <c r="M20" s="69">
        <f>L20*F20</f>
        <v>54.775500000000001</v>
      </c>
      <c r="N20" s="50" t="s">
        <v>24</v>
      </c>
    </row>
    <row r="21" spans="1:14" s="27" customFormat="1">
      <c r="A21" s="49" t="s">
        <v>18</v>
      </c>
      <c r="B21" s="57" t="s">
        <v>40</v>
      </c>
      <c r="C21" s="61" t="s">
        <v>41</v>
      </c>
      <c r="D21" s="50" t="s">
        <v>129</v>
      </c>
      <c r="E21" s="118">
        <v>63.35</v>
      </c>
      <c r="F21" s="30" t="s">
        <v>103</v>
      </c>
      <c r="G21" s="119" t="s">
        <v>123</v>
      </c>
      <c r="H21" s="68">
        <v>50</v>
      </c>
      <c r="I21" s="68">
        <v>60</v>
      </c>
      <c r="J21" s="123">
        <v>65</v>
      </c>
      <c r="K21" s="127"/>
      <c r="L21" s="74">
        <v>65</v>
      </c>
      <c r="M21" s="69">
        <f>L21*F21</f>
        <v>52.792999999999999</v>
      </c>
      <c r="N21" s="50" t="s">
        <v>24</v>
      </c>
    </row>
    <row r="22" spans="1:14" s="27" customFormat="1">
      <c r="A22" s="80" t="s">
        <v>85</v>
      </c>
      <c r="B22" s="82" t="s">
        <v>62</v>
      </c>
      <c r="C22" s="62" t="s">
        <v>63</v>
      </c>
      <c r="D22" s="55" t="s">
        <v>129</v>
      </c>
      <c r="E22" s="89">
        <v>63.95</v>
      </c>
      <c r="F22" s="52" t="s">
        <v>104</v>
      </c>
      <c r="G22" s="58" t="s">
        <v>123</v>
      </c>
      <c r="H22" s="70">
        <v>25</v>
      </c>
      <c r="I22" s="70">
        <v>30</v>
      </c>
      <c r="J22" s="128">
        <v>35</v>
      </c>
      <c r="K22" s="114"/>
      <c r="L22" s="85">
        <v>30</v>
      </c>
      <c r="M22" s="71">
        <f>L22*F22</f>
        <v>24.170999999999999</v>
      </c>
      <c r="N22" s="55" t="s">
        <v>24</v>
      </c>
    </row>
    <row r="23" spans="1:14" s="13" customFormat="1">
      <c r="A23" s="35"/>
      <c r="B23" s="30"/>
      <c r="C23" s="35"/>
      <c r="D23" s="35"/>
      <c r="E23" s="35"/>
      <c r="F23" s="35"/>
      <c r="G23" s="35"/>
      <c r="H23" s="35"/>
      <c r="I23" s="35"/>
      <c r="J23" s="35"/>
      <c r="K23" s="35"/>
      <c r="L23" s="26"/>
      <c r="M23" s="37"/>
      <c r="N23" s="35"/>
    </row>
    <row r="24" spans="1:14" s="13" customFormat="1" ht="16">
      <c r="A24" s="151" t="s">
        <v>11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14" s="27" customFormat="1">
      <c r="A25" s="79" t="s">
        <v>8</v>
      </c>
      <c r="B25" s="56" t="s">
        <v>54</v>
      </c>
      <c r="C25" s="59" t="s">
        <v>55</v>
      </c>
      <c r="D25" s="48" t="s">
        <v>129</v>
      </c>
      <c r="E25" s="88">
        <v>70.2</v>
      </c>
      <c r="F25" s="45" t="s">
        <v>92</v>
      </c>
      <c r="G25" s="90" t="s">
        <v>123</v>
      </c>
      <c r="H25" s="66">
        <v>80</v>
      </c>
      <c r="I25" s="66">
        <v>90</v>
      </c>
      <c r="J25" s="91">
        <v>100</v>
      </c>
      <c r="K25" s="113"/>
      <c r="L25" s="83">
        <v>100</v>
      </c>
      <c r="M25" s="67">
        <f>L25*F25</f>
        <v>74.78</v>
      </c>
      <c r="N25" s="48" t="s">
        <v>24</v>
      </c>
    </row>
    <row r="26" spans="1:14" s="27" customFormat="1">
      <c r="A26" s="49" t="s">
        <v>12</v>
      </c>
      <c r="B26" s="57" t="s">
        <v>25</v>
      </c>
      <c r="C26" s="61" t="s">
        <v>35</v>
      </c>
      <c r="D26" s="50" t="s">
        <v>129</v>
      </c>
      <c r="E26" s="118">
        <v>72.3</v>
      </c>
      <c r="F26" s="30" t="s">
        <v>94</v>
      </c>
      <c r="G26" s="119" t="s">
        <v>124</v>
      </c>
      <c r="H26" s="68">
        <v>85</v>
      </c>
      <c r="I26" s="68">
        <v>87.5</v>
      </c>
      <c r="J26" s="130">
        <v>92.5</v>
      </c>
      <c r="K26" s="127"/>
      <c r="L26" s="74">
        <v>87.5</v>
      </c>
      <c r="M26" s="69">
        <f>L26*F26</f>
        <v>64.006250000000009</v>
      </c>
      <c r="N26" s="50" t="s">
        <v>79</v>
      </c>
    </row>
    <row r="27" spans="1:14" s="27" customFormat="1">
      <c r="A27" s="80" t="s">
        <v>18</v>
      </c>
      <c r="B27" s="82" t="s">
        <v>56</v>
      </c>
      <c r="C27" s="62" t="s">
        <v>57</v>
      </c>
      <c r="D27" s="55" t="s">
        <v>129</v>
      </c>
      <c r="E27" s="89">
        <v>73.650000000000006</v>
      </c>
      <c r="F27" s="52" t="s">
        <v>95</v>
      </c>
      <c r="G27" s="58" t="s">
        <v>124</v>
      </c>
      <c r="H27" s="129">
        <v>75</v>
      </c>
      <c r="I27" s="70">
        <v>80</v>
      </c>
      <c r="J27" s="17">
        <v>85</v>
      </c>
      <c r="K27" s="114"/>
      <c r="L27" s="85">
        <v>85</v>
      </c>
      <c r="M27" s="71">
        <f>L27*F27</f>
        <v>61.319000000000003</v>
      </c>
      <c r="N27" s="55" t="s">
        <v>79</v>
      </c>
    </row>
    <row r="28" spans="1:14" s="13" customFormat="1">
      <c r="A28" s="35"/>
      <c r="B28" s="30"/>
      <c r="C28" s="35"/>
      <c r="D28" s="35"/>
      <c r="E28" s="35"/>
      <c r="F28" s="35"/>
      <c r="G28" s="35"/>
      <c r="H28" s="35"/>
      <c r="I28" s="35"/>
      <c r="J28" s="35"/>
      <c r="K28" s="35"/>
      <c r="L28" s="26"/>
      <c r="M28" s="37"/>
      <c r="N28" s="35"/>
    </row>
    <row r="29" spans="1:14" s="13" customFormat="1" ht="16">
      <c r="A29" s="151" t="s">
        <v>121</v>
      </c>
      <c r="B29" s="151"/>
      <c r="C29" s="151"/>
      <c r="D29" s="151"/>
      <c r="E29" s="151"/>
      <c r="F29" s="151"/>
      <c r="G29" s="151"/>
      <c r="H29" s="151"/>
      <c r="I29" s="151"/>
      <c r="J29" s="151"/>
      <c r="K29" s="151"/>
      <c r="L29" s="151"/>
      <c r="M29" s="151"/>
      <c r="N29" s="151"/>
    </row>
    <row r="30" spans="1:14" s="27" customFormat="1">
      <c r="A30" s="43">
        <v>1</v>
      </c>
      <c r="B30" s="56" t="s">
        <v>38</v>
      </c>
      <c r="C30" s="59" t="s">
        <v>39</v>
      </c>
      <c r="D30" s="48" t="s">
        <v>129</v>
      </c>
      <c r="E30" s="88">
        <v>80.55</v>
      </c>
      <c r="F30" s="44">
        <v>0.67949999999999999</v>
      </c>
      <c r="G30" s="90" t="s">
        <v>123</v>
      </c>
      <c r="H30" s="66">
        <v>85</v>
      </c>
      <c r="I30" s="66">
        <v>87.5</v>
      </c>
      <c r="J30" s="126">
        <v>92.5</v>
      </c>
      <c r="K30" s="60"/>
      <c r="L30" s="131">
        <v>87.5</v>
      </c>
      <c r="M30" s="67">
        <f>L30*F30</f>
        <v>59.456249999999997</v>
      </c>
      <c r="N30" s="48" t="s">
        <v>24</v>
      </c>
    </row>
    <row r="31" spans="1:14" s="27" customFormat="1">
      <c r="A31" s="132">
        <v>2</v>
      </c>
      <c r="B31" s="57" t="s">
        <v>51</v>
      </c>
      <c r="C31" s="61" t="s">
        <v>52</v>
      </c>
      <c r="D31" s="50" t="s">
        <v>129</v>
      </c>
      <c r="E31" s="118">
        <v>78.75</v>
      </c>
      <c r="F31" s="13">
        <v>0.68930000000000002</v>
      </c>
      <c r="G31" s="119" t="s">
        <v>124</v>
      </c>
      <c r="H31" s="68">
        <v>70</v>
      </c>
      <c r="I31" s="73">
        <v>72.5</v>
      </c>
      <c r="J31" s="123">
        <v>72.5</v>
      </c>
      <c r="K31" s="133"/>
      <c r="L31" s="111">
        <v>72.5</v>
      </c>
      <c r="M31" s="69">
        <f>L31*F31</f>
        <v>49.974250000000005</v>
      </c>
      <c r="N31" s="50" t="s">
        <v>79</v>
      </c>
    </row>
    <row r="32" spans="1:14" s="27" customFormat="1">
      <c r="A32" s="80" t="s">
        <v>18</v>
      </c>
      <c r="B32" s="82" t="s">
        <v>58</v>
      </c>
      <c r="C32" s="62" t="s">
        <v>59</v>
      </c>
      <c r="D32" s="55" t="s">
        <v>129</v>
      </c>
      <c r="E32" s="89">
        <v>81.3</v>
      </c>
      <c r="F32" s="52" t="s">
        <v>93</v>
      </c>
      <c r="G32" s="58" t="s">
        <v>124</v>
      </c>
      <c r="H32" s="70">
        <v>60</v>
      </c>
      <c r="I32" s="84">
        <v>65</v>
      </c>
      <c r="J32" s="128">
        <v>70</v>
      </c>
      <c r="K32" s="55"/>
      <c r="L32" s="81">
        <v>60</v>
      </c>
      <c r="M32" s="71">
        <f>L32*F32</f>
        <v>40.553999999999995</v>
      </c>
      <c r="N32" s="55" t="s">
        <v>79</v>
      </c>
    </row>
    <row r="33" spans="1:14" s="13" customFormat="1">
      <c r="A33" s="35"/>
      <c r="B33" s="30"/>
      <c r="C33" s="35"/>
      <c r="D33" s="35"/>
      <c r="E33" s="35"/>
      <c r="F33" s="35"/>
      <c r="G33" s="35"/>
      <c r="H33" s="35"/>
      <c r="I33" s="35"/>
      <c r="J33" s="35"/>
      <c r="K33" s="35"/>
      <c r="L33" s="26"/>
      <c r="M33" s="37"/>
      <c r="N33" s="35"/>
    </row>
    <row r="34" spans="1:14" s="13" customFormat="1" ht="16">
      <c r="A34" s="151" t="s">
        <v>86</v>
      </c>
      <c r="B34" s="151"/>
      <c r="C34" s="151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1"/>
    </row>
    <row r="35" spans="1:14" s="27" customFormat="1">
      <c r="A35" s="23">
        <v>1</v>
      </c>
      <c r="B35" s="8" t="s">
        <v>36</v>
      </c>
      <c r="C35" s="7" t="s">
        <v>37</v>
      </c>
      <c r="D35" s="7" t="s">
        <v>129</v>
      </c>
      <c r="E35" s="11">
        <v>85.95</v>
      </c>
      <c r="F35" s="8">
        <v>0.65400000000000003</v>
      </c>
      <c r="G35" s="7" t="s">
        <v>123</v>
      </c>
      <c r="H35" s="5">
        <v>87.5</v>
      </c>
      <c r="I35" s="101">
        <v>90</v>
      </c>
      <c r="J35" s="101">
        <v>90</v>
      </c>
      <c r="K35" s="8"/>
      <c r="L35" s="21">
        <v>87.5</v>
      </c>
      <c r="M35" s="20">
        <f>L35*F35</f>
        <v>57.225000000000001</v>
      </c>
      <c r="N35" s="7" t="s">
        <v>24</v>
      </c>
    </row>
    <row r="36" spans="1:14" s="13" customFormat="1">
      <c r="A36" s="35"/>
      <c r="B36" s="30"/>
      <c r="C36" s="35"/>
      <c r="D36" s="35"/>
      <c r="E36" s="35"/>
      <c r="F36" s="35"/>
      <c r="G36" s="35"/>
      <c r="H36" s="35"/>
      <c r="I36" s="35"/>
      <c r="J36" s="35"/>
      <c r="K36" s="35"/>
      <c r="L36" s="26"/>
      <c r="M36" s="37"/>
      <c r="N36" s="35"/>
    </row>
    <row r="37" spans="1:14" s="13" customFormat="1" ht="16">
      <c r="A37" s="151" t="s">
        <v>29</v>
      </c>
      <c r="B37" s="151"/>
      <c r="C37" s="151"/>
      <c r="D37" s="151"/>
      <c r="E37" s="151"/>
      <c r="F37" s="151"/>
      <c r="G37" s="151"/>
      <c r="H37" s="151"/>
      <c r="I37" s="151"/>
      <c r="J37" s="151"/>
      <c r="K37" s="151"/>
      <c r="L37" s="151"/>
      <c r="M37" s="151"/>
      <c r="N37" s="151"/>
    </row>
    <row r="38" spans="1:14" s="27" customFormat="1">
      <c r="A38" s="18" t="s">
        <v>8</v>
      </c>
      <c r="B38" s="8" t="s">
        <v>53</v>
      </c>
      <c r="C38" s="7" t="s">
        <v>90</v>
      </c>
      <c r="D38" s="7" t="s">
        <v>130</v>
      </c>
      <c r="E38" s="11">
        <v>109.3</v>
      </c>
      <c r="F38" s="7" t="s">
        <v>91</v>
      </c>
      <c r="G38" s="7" t="s">
        <v>124</v>
      </c>
      <c r="H38" s="5">
        <v>125</v>
      </c>
      <c r="I38" s="5">
        <v>135</v>
      </c>
      <c r="J38" s="15">
        <v>140</v>
      </c>
      <c r="K38" s="19"/>
      <c r="L38" s="14">
        <v>135</v>
      </c>
      <c r="M38" s="20">
        <f>L38*F38</f>
        <v>79.609499999999997</v>
      </c>
      <c r="N38" s="7" t="s">
        <v>79</v>
      </c>
    </row>
    <row r="39" spans="1:14" s="27" customFormat="1">
      <c r="A39" s="13"/>
      <c r="B39" s="13"/>
      <c r="C39" s="13"/>
      <c r="D39" s="13"/>
      <c r="E39" s="13"/>
      <c r="F39" s="13"/>
      <c r="G39" s="13"/>
      <c r="K39" s="13"/>
      <c r="L39" s="13"/>
      <c r="M39" s="13"/>
      <c r="N39" s="13"/>
    </row>
    <row r="40" spans="1:14" s="27" customFormat="1">
      <c r="A40" s="13"/>
      <c r="B40" s="13"/>
      <c r="C40" s="13"/>
      <c r="D40" s="13"/>
      <c r="E40" s="13"/>
      <c r="F40" s="13"/>
      <c r="G40" s="13"/>
      <c r="K40" s="13"/>
      <c r="L40" s="13"/>
      <c r="M40" s="13"/>
      <c r="N40" s="13"/>
    </row>
    <row r="41" spans="1:14" s="27" customFormat="1">
      <c r="A41" s="13"/>
      <c r="B41" s="13"/>
      <c r="C41" s="13"/>
      <c r="D41" s="13"/>
      <c r="E41" s="13"/>
      <c r="F41" s="13"/>
      <c r="G41" s="13"/>
      <c r="K41" s="13"/>
      <c r="L41" s="13"/>
      <c r="M41" s="13"/>
      <c r="N41" s="13"/>
    </row>
    <row r="42" spans="1:14" s="27" customFormat="1">
      <c r="A42" s="13"/>
      <c r="B42" s="13"/>
      <c r="C42" s="13"/>
      <c r="D42" s="13"/>
      <c r="E42" s="13"/>
      <c r="F42" s="13"/>
      <c r="G42" s="13"/>
      <c r="K42" s="13"/>
      <c r="L42" s="13"/>
      <c r="M42" s="13"/>
      <c r="N42" s="13"/>
    </row>
  </sheetData>
  <sortState xmlns:xlrd2="http://schemas.microsoft.com/office/spreadsheetml/2017/richdata2" ref="B56:N62">
    <sortCondition descending="1" ref="L56:L62"/>
  </sortState>
  <mergeCells count="20">
    <mergeCell ref="A24:N24"/>
    <mergeCell ref="A29:N29"/>
    <mergeCell ref="A9:N9"/>
    <mergeCell ref="A37:N37"/>
    <mergeCell ref="A5:N5"/>
    <mergeCell ref="A34:N34"/>
    <mergeCell ref="A18:N18"/>
    <mergeCell ref="A15:N15"/>
    <mergeCell ref="A1:N2"/>
    <mergeCell ref="A3:A4"/>
    <mergeCell ref="B3:B4"/>
    <mergeCell ref="C3:C4"/>
    <mergeCell ref="E3:E4"/>
    <mergeCell ref="F3:F4"/>
    <mergeCell ref="G3:G4"/>
    <mergeCell ref="H3:K3"/>
    <mergeCell ref="L3:L4"/>
    <mergeCell ref="M3:M4"/>
    <mergeCell ref="N3:N4"/>
    <mergeCell ref="D3:D4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3"/>
  <sheetViews>
    <sheetView zoomScaleNormal="100" workbookViewId="0">
      <selection activeCell="D15" sqref="D15"/>
    </sheetView>
  </sheetViews>
  <sheetFormatPr baseColWidth="10" defaultColWidth="8.83203125" defaultRowHeight="13"/>
  <cols>
    <col min="1" max="1" width="8.83203125" style="25"/>
    <col min="2" max="2" width="25.1640625" style="25" customWidth="1"/>
    <col min="3" max="4" width="29.5" style="25" customWidth="1"/>
    <col min="5" max="5" width="14.5" style="25" customWidth="1"/>
    <col min="6" max="6" width="10.83203125" style="25" customWidth="1"/>
    <col min="7" max="7" width="34" style="25" customWidth="1"/>
    <col min="8" max="9" width="4.6640625" bestFit="1" customWidth="1"/>
    <col min="10" max="10" width="4.6640625" style="25" bestFit="1" customWidth="1"/>
    <col min="11" max="11" width="4" style="25" bestFit="1" customWidth="1"/>
    <col min="12" max="12" width="10.5" style="25" customWidth="1"/>
    <col min="13" max="13" width="8.83203125" style="25"/>
    <col min="14" max="14" width="18.1640625" style="25" customWidth="1"/>
  </cols>
  <sheetData>
    <row r="1" spans="1:14" ht="30" customHeight="1">
      <c r="A1" s="134" t="s">
        <v>118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7"/>
    </row>
    <row r="2" spans="1:14" ht="95" customHeight="1" thickBot="1">
      <c r="A2" s="158"/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60"/>
    </row>
    <row r="3" spans="1:14" s="94" customFormat="1" ht="12" customHeight="1">
      <c r="A3" s="161" t="s">
        <v>126</v>
      </c>
      <c r="B3" s="163" t="s">
        <v>0</v>
      </c>
      <c r="C3" s="165" t="s">
        <v>127</v>
      </c>
      <c r="D3" s="200" t="s">
        <v>128</v>
      </c>
      <c r="E3" s="165" t="s">
        <v>1</v>
      </c>
      <c r="F3" s="167" t="s">
        <v>2</v>
      </c>
      <c r="G3" s="167" t="s">
        <v>3</v>
      </c>
      <c r="H3" s="168" t="s">
        <v>119</v>
      </c>
      <c r="I3" s="168"/>
      <c r="J3" s="168"/>
      <c r="K3" s="168"/>
      <c r="L3" s="167" t="s">
        <v>10</v>
      </c>
      <c r="M3" s="167" t="s">
        <v>5</v>
      </c>
      <c r="N3" s="169" t="s">
        <v>6</v>
      </c>
    </row>
    <row r="4" spans="1:14" s="94" customFormat="1" ht="21" customHeight="1" thickBot="1">
      <c r="A4" s="162"/>
      <c r="B4" s="164"/>
      <c r="C4" s="166"/>
      <c r="D4" s="201"/>
      <c r="E4" s="166"/>
      <c r="F4" s="166"/>
      <c r="G4" s="166"/>
      <c r="H4" s="99">
        <v>1</v>
      </c>
      <c r="I4" s="99">
        <v>2</v>
      </c>
      <c r="J4" s="96">
        <v>3</v>
      </c>
      <c r="K4" s="95" t="s">
        <v>7</v>
      </c>
      <c r="L4" s="166"/>
      <c r="M4" s="166"/>
      <c r="N4" s="170"/>
    </row>
    <row r="5" spans="1:14" s="25" customFormat="1" ht="16">
      <c r="A5" s="155" t="s">
        <v>80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93"/>
    </row>
    <row r="6" spans="1:14" s="12" customFormat="1">
      <c r="A6" s="79" t="s">
        <v>8</v>
      </c>
      <c r="B6" s="56" t="s">
        <v>49</v>
      </c>
      <c r="C6" s="59" t="s">
        <v>50</v>
      </c>
      <c r="D6" s="45" t="s">
        <v>129</v>
      </c>
      <c r="E6" s="46">
        <v>39.1</v>
      </c>
      <c r="F6" s="102">
        <v>1.3353999999999999</v>
      </c>
      <c r="G6" s="48" t="s">
        <v>123</v>
      </c>
      <c r="H6" s="47">
        <v>42.5</v>
      </c>
      <c r="I6" s="104">
        <v>47.5</v>
      </c>
      <c r="J6" s="105">
        <v>47.5</v>
      </c>
      <c r="K6" s="108"/>
      <c r="L6" s="106" t="s">
        <v>84</v>
      </c>
      <c r="M6" s="67">
        <f>L6*F6</f>
        <v>56.754499999999993</v>
      </c>
      <c r="N6" s="48" t="s">
        <v>24</v>
      </c>
    </row>
    <row r="7" spans="1:14" s="12" customFormat="1">
      <c r="A7" s="80" t="s">
        <v>12</v>
      </c>
      <c r="B7" s="82" t="s">
        <v>20</v>
      </c>
      <c r="C7" s="62" t="s">
        <v>43</v>
      </c>
      <c r="D7" s="52" t="s">
        <v>129</v>
      </c>
      <c r="E7" s="53">
        <v>39.65</v>
      </c>
      <c r="F7" s="103">
        <v>1.3353999999999999</v>
      </c>
      <c r="G7" s="55" t="s">
        <v>123</v>
      </c>
      <c r="H7" s="54">
        <v>35</v>
      </c>
      <c r="I7" s="70">
        <v>37.5</v>
      </c>
      <c r="J7" s="84"/>
      <c r="K7" s="109"/>
      <c r="L7" s="107" t="s">
        <v>83</v>
      </c>
      <c r="M7" s="71">
        <f>L7*F7</f>
        <v>50.077500000000001</v>
      </c>
      <c r="N7" s="55" t="s">
        <v>24</v>
      </c>
    </row>
    <row r="8" spans="1:14" s="29" customFormat="1">
      <c r="A8" s="32"/>
      <c r="B8" s="13"/>
      <c r="C8" s="30"/>
      <c r="D8" s="30"/>
      <c r="E8" s="31"/>
      <c r="F8" s="92"/>
      <c r="G8" s="30"/>
      <c r="H8" s="16"/>
      <c r="I8" s="16"/>
      <c r="J8" s="39"/>
      <c r="K8" s="32"/>
      <c r="L8" s="32"/>
      <c r="M8" s="37"/>
      <c r="N8" s="30"/>
    </row>
    <row r="9" spans="1:14" s="29" customFormat="1" ht="16">
      <c r="A9" s="151" t="s">
        <v>81</v>
      </c>
      <c r="B9" s="151"/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35"/>
    </row>
    <row r="10" spans="1:14" s="12" customFormat="1">
      <c r="A10" s="98">
        <v>1</v>
      </c>
      <c r="B10" s="8" t="s">
        <v>22</v>
      </c>
      <c r="C10" s="7" t="s">
        <v>64</v>
      </c>
      <c r="D10" s="7" t="s">
        <v>129</v>
      </c>
      <c r="E10" s="11">
        <v>56.35</v>
      </c>
      <c r="F10" s="100">
        <v>0.90410000000000001</v>
      </c>
      <c r="G10" s="7" t="s">
        <v>125</v>
      </c>
      <c r="H10" s="5">
        <v>50</v>
      </c>
      <c r="I10" s="15">
        <v>55</v>
      </c>
      <c r="J10" s="101">
        <v>55</v>
      </c>
      <c r="K10" s="98"/>
      <c r="L10" s="14">
        <v>50</v>
      </c>
      <c r="M10" s="20">
        <f>L10*F10</f>
        <v>45.204999999999998</v>
      </c>
      <c r="N10" s="7" t="s">
        <v>82</v>
      </c>
    </row>
    <row r="11" spans="1:14" s="29" customFormat="1">
      <c r="A11" s="26"/>
      <c r="B11" s="30"/>
      <c r="C11" s="35"/>
      <c r="D11" s="35"/>
      <c r="E11" s="35"/>
      <c r="F11" s="92"/>
      <c r="G11" s="35"/>
      <c r="I11" s="26"/>
      <c r="J11" s="26"/>
      <c r="K11" s="26"/>
      <c r="L11" s="26"/>
      <c r="M11" s="37"/>
      <c r="N11" s="35"/>
    </row>
    <row r="12" spans="1:14" s="12" customFormat="1">
      <c r="A12" s="29"/>
      <c r="B12" s="29"/>
      <c r="C12" s="29"/>
      <c r="D12" s="29"/>
      <c r="E12" s="29"/>
      <c r="F12" s="29"/>
      <c r="G12" s="29"/>
      <c r="J12" s="29"/>
      <c r="K12" s="29"/>
      <c r="L12" s="29"/>
      <c r="M12" s="29"/>
      <c r="N12" s="29"/>
    </row>
    <row r="13" spans="1:14" s="12" customFormat="1">
      <c r="A13" s="29"/>
      <c r="B13" s="29"/>
      <c r="C13" s="29"/>
      <c r="D13" s="29"/>
      <c r="E13" s="29"/>
      <c r="F13" s="29"/>
      <c r="G13" s="29"/>
      <c r="J13" s="29"/>
      <c r="K13" s="29"/>
      <c r="L13" s="29"/>
      <c r="M13" s="29"/>
      <c r="N13" s="29"/>
    </row>
  </sheetData>
  <sortState xmlns:xlrd2="http://schemas.microsoft.com/office/spreadsheetml/2017/richdata2" ref="B13:N15">
    <sortCondition descending="1" ref="L13:L15"/>
  </sortState>
  <mergeCells count="14">
    <mergeCell ref="A5:M5"/>
    <mergeCell ref="A9:M9"/>
    <mergeCell ref="A1:N2"/>
    <mergeCell ref="A3:A4"/>
    <mergeCell ref="B3:B4"/>
    <mergeCell ref="C3:C4"/>
    <mergeCell ref="E3:E4"/>
    <mergeCell ref="F3:F4"/>
    <mergeCell ref="G3:G4"/>
    <mergeCell ref="H3:K3"/>
    <mergeCell ref="L3:L4"/>
    <mergeCell ref="M3:M4"/>
    <mergeCell ref="N3:N4"/>
    <mergeCell ref="D3:D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"/>
  <sheetViews>
    <sheetView zoomScaleNormal="100" workbookViewId="0">
      <selection activeCell="D26" sqref="D26"/>
    </sheetView>
  </sheetViews>
  <sheetFormatPr baseColWidth="10" defaultColWidth="8.83203125" defaultRowHeight="13"/>
  <cols>
    <col min="1" max="1" width="7.1640625" style="25" customWidth="1"/>
    <col min="2" max="2" width="25.83203125" style="25" customWidth="1"/>
    <col min="3" max="4" width="26.5" style="25" customWidth="1"/>
    <col min="5" max="5" width="14" style="25" customWidth="1"/>
    <col min="6" max="6" width="11.83203125" style="25" customWidth="1"/>
    <col min="7" max="7" width="32.1640625" style="25" bestFit="1" customWidth="1"/>
    <col min="8" max="10" width="5.6640625" bestFit="1" customWidth="1"/>
    <col min="11" max="11" width="4.33203125" style="25" bestFit="1" customWidth="1"/>
    <col min="12" max="12" width="10.5" style="25" bestFit="1" customWidth="1"/>
    <col min="13" max="13" width="8.6640625" style="25" bestFit="1" customWidth="1"/>
    <col min="14" max="14" width="18.6640625" style="25" customWidth="1"/>
  </cols>
  <sheetData>
    <row r="1" spans="1:14" ht="29" customHeight="1">
      <c r="A1" s="174" t="s">
        <v>117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</row>
    <row r="2" spans="1:14" ht="88" customHeight="1" thickBot="1">
      <c r="A2" s="175"/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7"/>
    </row>
    <row r="3" spans="1:14" ht="12" customHeight="1">
      <c r="A3" s="178" t="s">
        <v>126</v>
      </c>
      <c r="B3" s="180" t="s">
        <v>0</v>
      </c>
      <c r="C3" s="182" t="s">
        <v>127</v>
      </c>
      <c r="D3" s="202" t="s">
        <v>128</v>
      </c>
      <c r="E3" s="182" t="s">
        <v>114</v>
      </c>
      <c r="F3" s="180" t="s">
        <v>2</v>
      </c>
      <c r="G3" s="180" t="s">
        <v>3</v>
      </c>
      <c r="H3" s="184" t="s">
        <v>116</v>
      </c>
      <c r="I3" s="184"/>
      <c r="J3" s="184"/>
      <c r="K3" s="184"/>
      <c r="L3" s="180" t="s">
        <v>10</v>
      </c>
      <c r="M3" s="180" t="s">
        <v>5</v>
      </c>
      <c r="N3" s="185" t="s">
        <v>6</v>
      </c>
    </row>
    <row r="4" spans="1:14" ht="21" customHeight="1" thickBot="1">
      <c r="A4" s="179"/>
      <c r="B4" s="181"/>
      <c r="C4" s="183"/>
      <c r="D4" s="183"/>
      <c r="E4" s="183"/>
      <c r="F4" s="181"/>
      <c r="G4" s="181"/>
      <c r="H4" s="24" t="s">
        <v>8</v>
      </c>
      <c r="I4" s="24" t="s">
        <v>12</v>
      </c>
      <c r="J4" s="24" t="s">
        <v>18</v>
      </c>
      <c r="K4" s="36" t="s">
        <v>7</v>
      </c>
      <c r="L4" s="181"/>
      <c r="M4" s="181"/>
      <c r="N4" s="186"/>
    </row>
    <row r="5" spans="1:14" s="25" customFormat="1" ht="16">
      <c r="A5" s="171" t="s">
        <v>14</v>
      </c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3"/>
    </row>
    <row r="6" spans="1:14" s="12" customFormat="1">
      <c r="A6" s="18" t="s">
        <v>8</v>
      </c>
      <c r="B6" s="8" t="s">
        <v>87</v>
      </c>
      <c r="C6" s="7" t="s">
        <v>61</v>
      </c>
      <c r="D6" s="7" t="s">
        <v>129</v>
      </c>
      <c r="E6" s="8">
        <v>50.95</v>
      </c>
      <c r="F6" s="7" t="s">
        <v>106</v>
      </c>
      <c r="G6" s="7" t="s">
        <v>124</v>
      </c>
      <c r="H6" s="5">
        <v>55</v>
      </c>
      <c r="I6" s="5">
        <v>65</v>
      </c>
      <c r="J6" s="5">
        <v>70</v>
      </c>
      <c r="K6" s="14"/>
      <c r="L6" s="14">
        <v>70</v>
      </c>
      <c r="M6" s="20">
        <f>L6*F6</f>
        <v>88.578000000000003</v>
      </c>
      <c r="N6" s="40" t="s">
        <v>79</v>
      </c>
    </row>
    <row r="7" spans="1:14" s="29" customFormat="1">
      <c r="A7" s="32"/>
      <c r="B7" s="13"/>
      <c r="C7" s="30"/>
      <c r="D7" s="30"/>
      <c r="E7" s="31"/>
      <c r="F7" s="30"/>
      <c r="G7" s="30"/>
      <c r="H7" s="16"/>
      <c r="I7" s="16"/>
      <c r="J7" s="16"/>
      <c r="K7" s="16"/>
      <c r="L7" s="16"/>
      <c r="M7" s="37"/>
      <c r="N7" s="38"/>
    </row>
    <row r="8" spans="1:14" s="29" customFormat="1" ht="16">
      <c r="A8" s="151" t="s">
        <v>14</v>
      </c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</row>
    <row r="9" spans="1:14" s="12" customFormat="1">
      <c r="A9" s="43">
        <v>1</v>
      </c>
      <c r="B9" s="56" t="s">
        <v>19</v>
      </c>
      <c r="C9" s="59" t="s">
        <v>75</v>
      </c>
      <c r="D9" s="45" t="s">
        <v>129</v>
      </c>
      <c r="E9" s="46">
        <v>48.85</v>
      </c>
      <c r="F9" s="64">
        <v>1.0484</v>
      </c>
      <c r="G9" s="48" t="s">
        <v>125</v>
      </c>
      <c r="H9" s="47">
        <v>95</v>
      </c>
      <c r="I9" s="66">
        <v>100</v>
      </c>
      <c r="J9" s="66">
        <v>102.5</v>
      </c>
      <c r="K9" s="76"/>
      <c r="L9" s="72">
        <v>102.5</v>
      </c>
      <c r="M9" s="67">
        <f>L9*F9</f>
        <v>107.461</v>
      </c>
      <c r="N9" s="48" t="s">
        <v>82</v>
      </c>
    </row>
    <row r="10" spans="1:14" s="12" customFormat="1">
      <c r="A10" s="49" t="s">
        <v>12</v>
      </c>
      <c r="B10" s="57" t="s">
        <v>23</v>
      </c>
      <c r="C10" s="61" t="s">
        <v>76</v>
      </c>
      <c r="D10" s="30" t="s">
        <v>129</v>
      </c>
      <c r="E10" s="31">
        <v>40.1</v>
      </c>
      <c r="F10" s="61" t="s">
        <v>107</v>
      </c>
      <c r="G10" s="50" t="s">
        <v>125</v>
      </c>
      <c r="H10" s="28">
        <v>82.5</v>
      </c>
      <c r="I10" s="68">
        <v>95</v>
      </c>
      <c r="J10" s="73">
        <v>105</v>
      </c>
      <c r="K10" s="77"/>
      <c r="L10" s="74">
        <v>95</v>
      </c>
      <c r="M10" s="69">
        <f>L10*F10</f>
        <v>126.4545</v>
      </c>
      <c r="N10" s="50" t="s">
        <v>82</v>
      </c>
    </row>
    <row r="11" spans="1:14" s="12" customFormat="1">
      <c r="A11" s="51">
        <v>3</v>
      </c>
      <c r="B11" s="58" t="s">
        <v>65</v>
      </c>
      <c r="C11" s="62" t="s">
        <v>66</v>
      </c>
      <c r="D11" s="52" t="s">
        <v>129</v>
      </c>
      <c r="E11" s="53">
        <v>51.3</v>
      </c>
      <c r="F11" s="65">
        <v>0.99539999999999995</v>
      </c>
      <c r="G11" s="55" t="s">
        <v>125</v>
      </c>
      <c r="H11" s="54">
        <v>50</v>
      </c>
      <c r="I11" s="70">
        <v>55</v>
      </c>
      <c r="J11" s="70">
        <v>60</v>
      </c>
      <c r="K11" s="78"/>
      <c r="L11" s="75">
        <v>60</v>
      </c>
      <c r="M11" s="71">
        <f>L11*F11</f>
        <v>59.723999999999997</v>
      </c>
      <c r="N11" s="55" t="s">
        <v>82</v>
      </c>
    </row>
    <row r="12" spans="1:14" s="29" customFormat="1">
      <c r="A12" s="32"/>
      <c r="B12" s="13"/>
      <c r="C12" s="30"/>
      <c r="D12" s="30"/>
      <c r="E12" s="31"/>
      <c r="F12" s="30"/>
      <c r="G12" s="30"/>
      <c r="H12" s="16"/>
      <c r="I12" s="16"/>
      <c r="J12" s="16"/>
      <c r="K12" s="16"/>
      <c r="L12" s="16"/>
      <c r="M12" s="37"/>
      <c r="N12" s="38"/>
    </row>
    <row r="13" spans="1:14" s="29" customFormat="1" ht="16">
      <c r="A13" s="151" t="s">
        <v>17</v>
      </c>
      <c r="B13" s="151"/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</row>
    <row r="14" spans="1:14" s="12" customFormat="1" ht="13" customHeight="1">
      <c r="A14" s="18" t="s">
        <v>8</v>
      </c>
      <c r="B14" s="8" t="s">
        <v>69</v>
      </c>
      <c r="C14" s="7" t="s">
        <v>70</v>
      </c>
      <c r="D14" s="7" t="s">
        <v>129</v>
      </c>
      <c r="E14" s="11">
        <v>54.95</v>
      </c>
      <c r="F14" s="41" t="s">
        <v>108</v>
      </c>
      <c r="G14" s="7" t="s">
        <v>125</v>
      </c>
      <c r="H14" s="5">
        <v>40</v>
      </c>
      <c r="I14" s="5">
        <v>45</v>
      </c>
      <c r="J14" s="5">
        <v>55</v>
      </c>
      <c r="K14" s="42"/>
      <c r="L14" s="14">
        <v>55</v>
      </c>
      <c r="M14" s="20">
        <f>L14*F14</f>
        <v>50.968499999999999</v>
      </c>
      <c r="N14" s="7" t="s">
        <v>82</v>
      </c>
    </row>
    <row r="15" spans="1:14" s="29" customFormat="1">
      <c r="A15" s="34"/>
      <c r="B15" s="30"/>
      <c r="C15" s="35"/>
      <c r="D15" s="35"/>
      <c r="E15" s="35"/>
      <c r="F15" s="35"/>
      <c r="G15" s="35"/>
      <c r="H15" s="35"/>
      <c r="I15" s="35"/>
      <c r="J15" s="35"/>
      <c r="K15" s="35"/>
      <c r="L15" s="26"/>
      <c r="M15" s="37"/>
      <c r="N15" s="34"/>
    </row>
    <row r="16" spans="1:14" s="29" customFormat="1" ht="16">
      <c r="A16" s="151" t="s">
        <v>13</v>
      </c>
      <c r="B16" s="151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1"/>
    </row>
    <row r="17" spans="1:14" s="12" customFormat="1">
      <c r="A17" s="18" t="s">
        <v>8</v>
      </c>
      <c r="B17" s="8" t="s">
        <v>77</v>
      </c>
      <c r="C17" s="7" t="s">
        <v>78</v>
      </c>
      <c r="D17" s="7" t="s">
        <v>129</v>
      </c>
      <c r="E17" s="11">
        <v>57</v>
      </c>
      <c r="F17" s="7" t="s">
        <v>109</v>
      </c>
      <c r="G17" s="7" t="s">
        <v>125</v>
      </c>
      <c r="H17" s="5">
        <v>45</v>
      </c>
      <c r="I17" s="5">
        <v>50</v>
      </c>
      <c r="J17" s="5">
        <v>55</v>
      </c>
      <c r="K17" s="19"/>
      <c r="L17" s="14">
        <v>55</v>
      </c>
      <c r="M17" s="20">
        <f>L17*F17</f>
        <v>49.219500000000004</v>
      </c>
      <c r="N17" s="7" t="s">
        <v>82</v>
      </c>
    </row>
    <row r="18" spans="1:14" s="29" customFormat="1">
      <c r="A18" s="34"/>
      <c r="B18" s="30"/>
      <c r="C18" s="35"/>
      <c r="D18" s="35"/>
      <c r="E18" s="35"/>
      <c r="F18" s="35"/>
      <c r="G18" s="35"/>
      <c r="H18" s="35"/>
      <c r="I18" s="35"/>
      <c r="J18" s="35"/>
      <c r="K18" s="35"/>
      <c r="L18" s="26"/>
      <c r="M18" s="37"/>
      <c r="N18" s="34"/>
    </row>
    <row r="19" spans="1:14" s="29" customFormat="1" ht="16">
      <c r="A19" s="151" t="s">
        <v>9</v>
      </c>
      <c r="B19" s="151"/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1"/>
    </row>
    <row r="20" spans="1:14" s="12" customFormat="1">
      <c r="A20" s="79" t="s">
        <v>8</v>
      </c>
      <c r="B20" s="56" t="s">
        <v>26</v>
      </c>
      <c r="C20" s="59" t="s">
        <v>48</v>
      </c>
      <c r="D20" s="45" t="s">
        <v>129</v>
      </c>
      <c r="E20" s="46">
        <v>61.85</v>
      </c>
      <c r="F20" s="59" t="s">
        <v>110</v>
      </c>
      <c r="G20" s="48" t="s">
        <v>123</v>
      </c>
      <c r="H20" s="47">
        <v>120</v>
      </c>
      <c r="I20" s="66">
        <v>130</v>
      </c>
      <c r="J20" s="66">
        <v>140</v>
      </c>
      <c r="K20" s="86"/>
      <c r="L20" s="83">
        <v>140</v>
      </c>
      <c r="M20" s="67">
        <f>L20*F20</f>
        <v>116.102</v>
      </c>
      <c r="N20" s="48" t="s">
        <v>82</v>
      </c>
    </row>
    <row r="21" spans="1:14" s="12" customFormat="1">
      <c r="A21" s="80" t="s">
        <v>12</v>
      </c>
      <c r="B21" s="82" t="s">
        <v>71</v>
      </c>
      <c r="C21" s="62" t="s">
        <v>72</v>
      </c>
      <c r="D21" s="52" t="s">
        <v>129</v>
      </c>
      <c r="E21" s="53">
        <v>66.25</v>
      </c>
      <c r="F21" s="62" t="s">
        <v>111</v>
      </c>
      <c r="G21" s="55" t="s">
        <v>125</v>
      </c>
      <c r="H21" s="54">
        <v>80</v>
      </c>
      <c r="I21" s="70">
        <v>90</v>
      </c>
      <c r="J21" s="84">
        <v>100</v>
      </c>
      <c r="K21" s="87"/>
      <c r="L21" s="85">
        <v>90</v>
      </c>
      <c r="M21" s="71">
        <f>L21*F21</f>
        <v>70.406999999999996</v>
      </c>
      <c r="N21" s="55" t="s">
        <v>82</v>
      </c>
    </row>
    <row r="22" spans="1:14" s="29" customFormat="1">
      <c r="A22" s="34"/>
      <c r="B22" s="30"/>
      <c r="C22" s="35"/>
      <c r="D22" s="35"/>
      <c r="E22" s="35"/>
      <c r="F22" s="35"/>
      <c r="G22" s="35"/>
      <c r="H22" s="35"/>
      <c r="I22" s="35"/>
      <c r="J22" s="35"/>
      <c r="K22" s="35"/>
      <c r="L22" s="26"/>
      <c r="M22" s="37"/>
      <c r="N22" s="34"/>
    </row>
    <row r="23" spans="1:14" s="29" customFormat="1" ht="16">
      <c r="A23" s="151" t="s">
        <v>11</v>
      </c>
      <c r="B23" s="151"/>
      <c r="C23" s="151"/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1"/>
    </row>
    <row r="24" spans="1:14" s="12" customFormat="1">
      <c r="A24" s="79" t="s">
        <v>8</v>
      </c>
      <c r="B24" s="56" t="s">
        <v>73</v>
      </c>
      <c r="C24" s="59" t="s">
        <v>74</v>
      </c>
      <c r="D24" s="48" t="s">
        <v>129</v>
      </c>
      <c r="E24" s="88">
        <v>68.2</v>
      </c>
      <c r="F24" s="45" t="s">
        <v>112</v>
      </c>
      <c r="G24" s="90" t="s">
        <v>125</v>
      </c>
      <c r="H24" s="66">
        <v>100</v>
      </c>
      <c r="I24" s="66">
        <v>115</v>
      </c>
      <c r="J24" s="91">
        <v>130</v>
      </c>
      <c r="K24" s="48"/>
      <c r="L24" s="83">
        <v>130</v>
      </c>
      <c r="M24" s="67">
        <f>L24*F24</f>
        <v>99.411000000000001</v>
      </c>
      <c r="N24" s="48" t="s">
        <v>82</v>
      </c>
    </row>
    <row r="25" spans="1:14" s="12" customFormat="1">
      <c r="A25" s="80" t="s">
        <v>12</v>
      </c>
      <c r="B25" s="82" t="s">
        <v>67</v>
      </c>
      <c r="C25" s="62" t="s">
        <v>68</v>
      </c>
      <c r="D25" s="55" t="s">
        <v>129</v>
      </c>
      <c r="E25" s="89">
        <v>74.95</v>
      </c>
      <c r="F25" s="52" t="s">
        <v>113</v>
      </c>
      <c r="G25" s="58" t="s">
        <v>125</v>
      </c>
      <c r="H25" s="70">
        <v>50</v>
      </c>
      <c r="I25" s="70">
        <v>55</v>
      </c>
      <c r="J25" s="17">
        <v>60</v>
      </c>
      <c r="K25" s="55"/>
      <c r="L25" s="85">
        <v>60</v>
      </c>
      <c r="M25" s="71">
        <f>L25*F25</f>
        <v>42.756</v>
      </c>
      <c r="N25" s="55" t="s">
        <v>82</v>
      </c>
    </row>
    <row r="26" spans="1:14" s="12" customFormat="1">
      <c r="A26" s="34"/>
      <c r="B26" s="30"/>
      <c r="C26" s="35"/>
      <c r="D26" s="35"/>
      <c r="E26" s="35"/>
      <c r="F26" s="35"/>
      <c r="G26" s="35"/>
      <c r="H26" s="35"/>
      <c r="I26" s="35"/>
      <c r="J26" s="35"/>
      <c r="K26" s="35"/>
      <c r="L26" s="26"/>
      <c r="M26" s="37"/>
      <c r="N26" s="34"/>
    </row>
    <row r="27" spans="1:14" s="12" customFormat="1">
      <c r="A27" s="29"/>
      <c r="B27" s="29"/>
      <c r="C27" s="29"/>
      <c r="D27" s="29"/>
      <c r="E27" s="29"/>
      <c r="F27" s="29"/>
      <c r="G27" s="29"/>
      <c r="K27" s="29"/>
      <c r="L27" s="29"/>
      <c r="M27" s="29"/>
      <c r="N27" s="29"/>
    </row>
    <row r="28" spans="1:14" s="12" customFormat="1">
      <c r="A28" s="29"/>
      <c r="B28" s="29"/>
      <c r="C28" s="29"/>
      <c r="D28" s="29"/>
      <c r="E28" s="29"/>
      <c r="F28" s="29"/>
      <c r="G28" s="29"/>
      <c r="K28" s="29"/>
      <c r="L28" s="29"/>
      <c r="M28" s="29"/>
      <c r="N28" s="29"/>
    </row>
  </sheetData>
  <mergeCells count="18">
    <mergeCell ref="A16:N16"/>
    <mergeCell ref="A19:N19"/>
    <mergeCell ref="A23:N23"/>
    <mergeCell ref="A8:N8"/>
    <mergeCell ref="M3:M4"/>
    <mergeCell ref="N3:N4"/>
    <mergeCell ref="A5:N5"/>
    <mergeCell ref="A13:N13"/>
    <mergeCell ref="D3:D4"/>
    <mergeCell ref="A1:N2"/>
    <mergeCell ref="A3:A4"/>
    <mergeCell ref="B3:B4"/>
    <mergeCell ref="C3:C4"/>
    <mergeCell ref="E3:E4"/>
    <mergeCell ref="F3:F4"/>
    <mergeCell ref="G3:G4"/>
    <mergeCell ref="H3:K3"/>
    <mergeCell ref="L3:L4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7"/>
  <sheetViews>
    <sheetView tabSelected="1" zoomScaleNormal="100" workbookViewId="0">
      <selection activeCell="D7" sqref="D7"/>
    </sheetView>
  </sheetViews>
  <sheetFormatPr baseColWidth="10" defaultColWidth="8.83203125" defaultRowHeight="13"/>
  <cols>
    <col min="1" max="1" width="7" customWidth="1"/>
    <col min="2" max="2" width="27.5" customWidth="1"/>
    <col min="3" max="4" width="30.33203125" customWidth="1"/>
    <col min="5" max="5" width="15.1640625" customWidth="1"/>
    <col min="6" max="6" width="12.5" customWidth="1"/>
    <col min="7" max="7" width="30.5" customWidth="1"/>
    <col min="8" max="10" width="4.6640625" bestFit="1" customWidth="1"/>
    <col min="11" max="11" width="4.33203125" bestFit="1" customWidth="1"/>
    <col min="12" max="13" width="10.5" customWidth="1"/>
    <col min="14" max="14" width="18" customWidth="1"/>
  </cols>
  <sheetData>
    <row r="1" spans="1:14" ht="29" customHeight="1">
      <c r="A1" s="174" t="s">
        <v>115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</row>
    <row r="2" spans="1:14" ht="95" customHeight="1" thickBot="1">
      <c r="A2" s="175"/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7"/>
    </row>
    <row r="3" spans="1:14" ht="33" customHeight="1">
      <c r="A3" s="190" t="s">
        <v>126</v>
      </c>
      <c r="B3" s="192" t="s">
        <v>0</v>
      </c>
      <c r="C3" s="194" t="s">
        <v>127</v>
      </c>
      <c r="D3" s="203" t="s">
        <v>128</v>
      </c>
      <c r="E3" s="194" t="s">
        <v>114</v>
      </c>
      <c r="F3" s="192" t="s">
        <v>2</v>
      </c>
      <c r="G3" s="192" t="s">
        <v>3</v>
      </c>
      <c r="H3" s="184" t="s">
        <v>122</v>
      </c>
      <c r="I3" s="184"/>
      <c r="J3" s="184"/>
      <c r="K3" s="184"/>
      <c r="L3" s="192" t="s">
        <v>10</v>
      </c>
      <c r="M3" s="192" t="s">
        <v>5</v>
      </c>
      <c r="N3" s="196" t="s">
        <v>6</v>
      </c>
    </row>
    <row r="4" spans="1:14" ht="22" customHeight="1" thickBot="1">
      <c r="A4" s="191"/>
      <c r="B4" s="193"/>
      <c r="C4" s="195"/>
      <c r="D4" s="195"/>
      <c r="E4" s="195"/>
      <c r="F4" s="193"/>
      <c r="G4" s="193"/>
      <c r="H4" s="24" t="s">
        <v>8</v>
      </c>
      <c r="I4" s="24" t="s">
        <v>12</v>
      </c>
      <c r="J4" s="24" t="s">
        <v>18</v>
      </c>
      <c r="K4" s="24" t="s">
        <v>7</v>
      </c>
      <c r="L4" s="193"/>
      <c r="M4" s="193"/>
      <c r="N4" s="197"/>
    </row>
    <row r="5" spans="1:14" ht="16">
      <c r="A5" s="187" t="s">
        <v>11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9"/>
    </row>
    <row r="6" spans="1:14">
      <c r="A6" s="4" t="s">
        <v>8</v>
      </c>
      <c r="B6" s="8" t="s">
        <v>46</v>
      </c>
      <c r="C6" s="1" t="s">
        <v>47</v>
      </c>
      <c r="D6" s="1" t="s">
        <v>129</v>
      </c>
      <c r="E6" s="10">
        <v>70.2</v>
      </c>
      <c r="F6" s="9">
        <v>0.74780000000000002</v>
      </c>
      <c r="G6" s="22" t="s">
        <v>124</v>
      </c>
      <c r="H6" s="5">
        <v>60</v>
      </c>
      <c r="I6" s="5">
        <v>65</v>
      </c>
      <c r="J6" s="5">
        <v>70</v>
      </c>
      <c r="K6" s="6"/>
      <c r="L6" s="2">
        <v>70</v>
      </c>
      <c r="M6" s="3">
        <f>F6*L6</f>
        <v>52.346000000000004</v>
      </c>
      <c r="N6" s="1" t="s">
        <v>24</v>
      </c>
    </row>
    <row r="9" spans="1:14">
      <c r="J9" s="25"/>
      <c r="K9" s="25"/>
      <c r="L9" s="25"/>
      <c r="M9" s="25"/>
      <c r="N9" s="25"/>
    </row>
    <row r="10" spans="1:14">
      <c r="J10" s="25"/>
      <c r="K10" s="25"/>
      <c r="L10" s="25"/>
      <c r="M10" s="25"/>
      <c r="N10" s="25"/>
    </row>
    <row r="11" spans="1:14">
      <c r="J11" s="25"/>
      <c r="K11" s="25"/>
      <c r="L11" s="25"/>
      <c r="M11" s="25"/>
      <c r="N11" s="25"/>
    </row>
    <row r="12" spans="1:14">
      <c r="J12" s="25"/>
      <c r="K12" s="25"/>
      <c r="L12" s="25"/>
      <c r="M12" s="25"/>
      <c r="N12" s="25"/>
    </row>
    <row r="13" spans="1:14">
      <c r="J13" s="25"/>
      <c r="K13" s="25"/>
      <c r="L13" s="26"/>
      <c r="M13" s="25"/>
      <c r="N13" s="25"/>
    </row>
    <row r="14" spans="1:14">
      <c r="J14" s="25"/>
      <c r="K14" s="25"/>
      <c r="L14" s="25"/>
      <c r="M14" s="25"/>
      <c r="N14" s="25"/>
    </row>
    <row r="15" spans="1:14">
      <c r="J15" s="25"/>
      <c r="K15" s="25"/>
      <c r="L15" s="25"/>
      <c r="M15" s="25"/>
      <c r="N15" s="25"/>
    </row>
    <row r="16" spans="1:14">
      <c r="J16" s="25"/>
      <c r="K16" s="25"/>
      <c r="L16" s="25"/>
      <c r="M16" s="25"/>
      <c r="N16" s="25"/>
    </row>
    <row r="17" spans="10:14">
      <c r="J17" s="25"/>
      <c r="K17" s="25"/>
      <c r="L17" s="25"/>
      <c r="M17" s="25"/>
      <c r="N17" s="25"/>
    </row>
  </sheetData>
  <sortState xmlns:xlrd2="http://schemas.microsoft.com/office/spreadsheetml/2017/richdata2" ref="B41:N44">
    <sortCondition descending="1" ref="L41:L44"/>
  </sortState>
  <mergeCells count="13">
    <mergeCell ref="A5:N5"/>
    <mergeCell ref="A1:N2"/>
    <mergeCell ref="A3:A4"/>
    <mergeCell ref="B3:B4"/>
    <mergeCell ref="C3:C4"/>
    <mergeCell ref="E3:E4"/>
    <mergeCell ref="F3:F4"/>
    <mergeCell ref="G3:G4"/>
    <mergeCell ref="H3:K3"/>
    <mergeCell ref="L3:L4"/>
    <mergeCell ref="M3:M4"/>
    <mergeCell ref="N3:N4"/>
    <mergeCell ref="D3:D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IPL Жим без экип</vt:lpstr>
      <vt:lpstr>WRPF Военный жим</vt:lpstr>
      <vt:lpstr>IPL Тяга без экип</vt:lpstr>
      <vt:lpstr>WRPF Экстрем. бицепс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Microsoft Office User</cp:lastModifiedBy>
  <cp:lastPrinted>2023-10-21T05:33:49Z</cp:lastPrinted>
  <dcterms:created xsi:type="dcterms:W3CDTF">2022-12-02T16:32:52Z</dcterms:created>
  <dcterms:modified xsi:type="dcterms:W3CDTF">2026-02-16T13:30:58Z</dcterms:modified>
</cp:coreProperties>
</file>