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pa\OneDrive\Рабочий стол\"/>
    </mc:Choice>
  </mc:AlternateContent>
  <xr:revisionPtr revIDLastSave="0" documentId="13_ncr:1_{2B838FEC-2479-4F7E-8BB7-0FAFD439B17B}" xr6:coauthVersionLast="47" xr6:coauthVersionMax="47" xr10:uidLastSave="{00000000-0000-0000-0000-000000000000}"/>
  <bookViews>
    <workbookView xWindow="-108" yWindow="-108" windowWidth="23256" windowHeight="12576" tabRatio="719" xr2:uid="{76D4AF4A-9028-4009-ACE5-4ABD312ECD6E}"/>
  </bookViews>
  <sheets>
    <sheet name="BP IPA-A raw" sheetId="22" r:id="rId1"/>
    <sheet name="BP IPA raw" sheetId="26" r:id="rId2"/>
    <sheet name="BP IPA-_sling" sheetId="33" r:id="rId3"/>
    <sheet name="BP IPA eq" sheetId="2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6" l="1"/>
  <c r="O13" i="22"/>
  <c r="O9" i="22"/>
  <c r="P21" i="26"/>
  <c r="P22" i="26"/>
  <c r="P23" i="26"/>
  <c r="P24" i="26"/>
  <c r="P25" i="26"/>
  <c r="P16" i="26"/>
  <c r="O18" i="22"/>
  <c r="O19" i="22"/>
  <c r="O20" i="22"/>
  <c r="P27" i="26"/>
  <c r="P26" i="26"/>
  <c r="P20" i="26"/>
  <c r="P10" i="26"/>
  <c r="P11" i="26"/>
  <c r="P12" i="26"/>
  <c r="P13" i="26"/>
  <c r="P14" i="26"/>
  <c r="P15" i="26"/>
  <c r="P17" i="26"/>
  <c r="P19" i="26"/>
  <c r="O17" i="22"/>
  <c r="O16" i="22"/>
  <c r="O11" i="22"/>
  <c r="O12" i="22"/>
  <c r="O14" i="22"/>
  <c r="O15" i="22"/>
  <c r="O7" i="22"/>
  <c r="O8" i="22"/>
  <c r="O10" i="22"/>
  <c r="O7" i="33"/>
  <c r="O8" i="33"/>
  <c r="O10" i="33"/>
  <c r="O9" i="33"/>
  <c r="O9" i="27"/>
  <c r="O6" i="27"/>
  <c r="O7" i="27"/>
  <c r="P9" i="26"/>
  <c r="P6" i="26"/>
  <c r="O6" i="22"/>
</calcChain>
</file>

<file path=xl/sharedStrings.xml><?xml version="1.0" encoding="utf-8"?>
<sst xmlns="http://schemas.openxmlformats.org/spreadsheetml/2006/main" count="264" uniqueCount="97">
  <si>
    <t>ФИО</t>
  </si>
  <si>
    <t>Место</t>
  </si>
  <si>
    <t>В/К</t>
  </si>
  <si>
    <t>Регион</t>
  </si>
  <si>
    <t>Страна</t>
  </si>
  <si>
    <t>Дата Рождения</t>
  </si>
  <si>
    <t>Возрастная категория</t>
  </si>
  <si>
    <t>Вес</t>
  </si>
  <si>
    <t>Шварц</t>
  </si>
  <si>
    <t>ЖИМ ЛЕЖА</t>
  </si>
  <si>
    <t>Абсолютное первенство</t>
  </si>
  <si>
    <t>Рез-тат</t>
  </si>
  <si>
    <t>WR</t>
  </si>
  <si>
    <t>Женщины</t>
  </si>
  <si>
    <t>Мужчины</t>
  </si>
  <si>
    <t>Жим лёжа IPA безэкипировочный</t>
  </si>
  <si>
    <t>Жим лёжа IPA экипировочный</t>
  </si>
  <si>
    <t>Жим лёжа IPA-A безэкипировочный</t>
  </si>
  <si>
    <t>Жим лёжа IPA-A экипировочный</t>
  </si>
  <si>
    <t>ER</t>
  </si>
  <si>
    <t>Город</t>
  </si>
  <si>
    <t>Саратовская область</t>
  </si>
  <si>
    <t>Балашов</t>
  </si>
  <si>
    <t>открытая</t>
  </si>
  <si>
    <t>Пензенская область</t>
  </si>
  <si>
    <t>юноши 18-19</t>
  </si>
  <si>
    <t>Милохин Александр Витальевич</t>
  </si>
  <si>
    <t>юноши 16-17</t>
  </si>
  <si>
    <t>юниор</t>
  </si>
  <si>
    <t>Путилин Дмитрий Валерьевич</t>
  </si>
  <si>
    <t>Саратов</t>
  </si>
  <si>
    <t>Пенза</t>
  </si>
  <si>
    <t>ветеран 40-44</t>
  </si>
  <si>
    <t>Жарков Александр</t>
  </si>
  <si>
    <t>Романовка</t>
  </si>
  <si>
    <t>Нифталиев Валерий</t>
  </si>
  <si>
    <t>Зыков Дмитрий Сергеевич</t>
  </si>
  <si>
    <t>юноши 15-16</t>
  </si>
  <si>
    <t>Зыков Сергей Николаевич</t>
  </si>
  <si>
    <t>Девин Владимир Александрович</t>
  </si>
  <si>
    <t>Шлыков Владимир</t>
  </si>
  <si>
    <t>Максимов Алексей</t>
  </si>
  <si>
    <t>29.09.984</t>
  </si>
  <si>
    <t>СОВ</t>
  </si>
  <si>
    <t>Кропачев Михаил</t>
  </si>
  <si>
    <t>Дворядкин Павел</t>
  </si>
  <si>
    <t>Семенихин Иван</t>
  </si>
  <si>
    <t>Конкин Владимир</t>
  </si>
  <si>
    <t>29.09.1984</t>
  </si>
  <si>
    <t>Курташкин Олег</t>
  </si>
  <si>
    <t>Синдеев Дмитрий</t>
  </si>
  <si>
    <t>юноши 13-15</t>
  </si>
  <si>
    <t>Скворцов Игорь</t>
  </si>
  <si>
    <t>Киселев Андрей Андреевич</t>
  </si>
  <si>
    <t>Алексеев Даниил Сергеевич</t>
  </si>
  <si>
    <t>Шацкий Алексей Валерьевич</t>
  </si>
  <si>
    <t>Энгельс</t>
  </si>
  <si>
    <t>Волгоградская область</t>
  </si>
  <si>
    <t>Жирновск</t>
  </si>
  <si>
    <t>Герус Владимир Лнонидович</t>
  </si>
  <si>
    <t>Пермская область</t>
  </si>
  <si>
    <t>Лысьва</t>
  </si>
  <si>
    <t>Абраменков Михаил Александрович</t>
  </si>
  <si>
    <t>мастер 40-44</t>
  </si>
  <si>
    <t>Дылюк Павел Александрович</t>
  </si>
  <si>
    <t>Воронежская область</t>
  </si>
  <si>
    <t>Рождественское</t>
  </si>
  <si>
    <t>Забиронин Алексей Дмитриевич</t>
  </si>
  <si>
    <t>Пензяков Сергей</t>
  </si>
  <si>
    <t>Абеленцев Иван Анатольевич</t>
  </si>
  <si>
    <t>Семенихин Иван Михайлович</t>
  </si>
  <si>
    <t>Конкин Владимир Сергеевич</t>
  </si>
  <si>
    <t>Борщев Александр</t>
  </si>
  <si>
    <t>Сидоров Александр Михайлович</t>
  </si>
  <si>
    <t>Катеруша Анна</t>
  </si>
  <si>
    <t>Камышов Артем</t>
  </si>
  <si>
    <t xml:space="preserve">Кузнецов Антон </t>
  </si>
  <si>
    <t>Конюков Виталий Евгеньевич</t>
  </si>
  <si>
    <t>Мамакин Вячеслав Алесеевич</t>
  </si>
  <si>
    <t>Борисоглебск</t>
  </si>
  <si>
    <t>Денисов Александр</t>
  </si>
  <si>
    <t>Головков Сергей</t>
  </si>
  <si>
    <t>Тамбовская область</t>
  </si>
  <si>
    <t>Тамбов</t>
  </si>
  <si>
    <t>Аблизин Александр Викторович</t>
  </si>
  <si>
    <t>120</t>
  </si>
  <si>
    <t>117.5</t>
  </si>
  <si>
    <t>127.5</t>
  </si>
  <si>
    <t>67.5</t>
  </si>
  <si>
    <t>87.5</t>
  </si>
  <si>
    <t>152.5</t>
  </si>
  <si>
    <t>42.5</t>
  </si>
  <si>
    <t>147.5</t>
  </si>
  <si>
    <t>137.5</t>
  </si>
  <si>
    <t>132.5</t>
  </si>
  <si>
    <t>197.5</t>
  </si>
  <si>
    <t>Палешев Максим 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</si>
</sst>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32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indexed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11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rgb="FF0070C0"/>
      <name val="Calibri"/>
      <family val="2"/>
      <charset val="204"/>
    </font>
    <font>
      <sz val="9"/>
      <color rgb="FFFF0000"/>
      <name val="Arial"/>
      <family val="2"/>
      <charset val="204"/>
    </font>
    <font>
      <strike/>
      <sz val="9"/>
      <color rgb="FFFF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18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111">
    <xf numFmtId="0" fontId="0" fillId="0" borderId="0" xfId="0"/>
    <xf numFmtId="0" fontId="18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2" fillId="0" borderId="0" xfId="0" applyFont="1"/>
    <xf numFmtId="49" fontId="22" fillId="0" borderId="0" xfId="0" applyNumberFormat="1" applyFont="1"/>
    <xf numFmtId="0" fontId="19" fillId="15" borderId="10" xfId="0" applyFont="1" applyFill="1" applyBorder="1" applyAlignment="1">
      <alignment horizontal="center" vertical="center"/>
    </xf>
    <xf numFmtId="0" fontId="23" fillId="15" borderId="10" xfId="0" applyFont="1" applyFill="1" applyBorder="1" applyAlignment="1">
      <alignment horizontal="center" vertical="center"/>
    </xf>
    <xf numFmtId="164" fontId="21" fillId="15" borderId="11" xfId="0" applyNumberFormat="1" applyFont="1" applyFill="1" applyBorder="1" applyAlignment="1">
      <alignment horizontal="center" vertical="center"/>
    </xf>
    <xf numFmtId="164" fontId="21" fillId="15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0" fontId="24" fillId="16" borderId="0" xfId="0" applyFont="1" applyFill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25" fillId="0" borderId="0" xfId="0" applyFont="1"/>
    <xf numFmtId="49" fontId="25" fillId="0" borderId="0" xfId="0" applyNumberFormat="1" applyFont="1"/>
    <xf numFmtId="0" fontId="19" fillId="0" borderId="15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 wrapText="1"/>
    </xf>
    <xf numFmtId="164" fontId="28" fillId="0" borderId="11" xfId="0" applyNumberFormat="1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22" fillId="0" borderId="11" xfId="0" applyFont="1" applyBorder="1" applyAlignment="1">
      <alignment horizontal="left"/>
    </xf>
    <xf numFmtId="14" fontId="22" fillId="0" borderId="11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165" fontId="28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164" fontId="20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1" xfId="0" applyFont="1" applyBorder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2" fillId="0" borderId="11" xfId="0" applyFont="1" applyBorder="1" applyAlignment="1">
      <alignment horizontal="center" wrapText="1"/>
    </xf>
    <xf numFmtId="14" fontId="22" fillId="0" borderId="11" xfId="0" applyNumberFormat="1" applyFont="1" applyBorder="1" applyAlignment="1">
      <alignment horizontal="center" wrapText="1"/>
    </xf>
    <xf numFmtId="165" fontId="28" fillId="0" borderId="11" xfId="0" applyNumberFormat="1" applyFont="1" applyBorder="1" applyAlignment="1">
      <alignment horizontal="center" wrapText="1"/>
    </xf>
    <xf numFmtId="0" fontId="24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left" wrapText="1"/>
    </xf>
    <xf numFmtId="14" fontId="18" fillId="0" borderId="11" xfId="0" applyNumberFormat="1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30" fillId="0" borderId="0" xfId="0" applyFont="1" applyAlignment="1">
      <alignment wrapText="1"/>
    </xf>
    <xf numFmtId="2" fontId="25" fillId="0" borderId="0" xfId="0" applyNumberFormat="1" applyFont="1"/>
    <xf numFmtId="2" fontId="22" fillId="0" borderId="11" xfId="0" applyNumberFormat="1" applyFont="1" applyBorder="1" applyAlignment="1">
      <alignment horizontal="center" wrapText="1"/>
    </xf>
    <xf numFmtId="2" fontId="18" fillId="0" borderId="11" xfId="0" applyNumberFormat="1" applyFont="1" applyBorder="1" applyAlignment="1">
      <alignment horizontal="center" wrapText="1"/>
    </xf>
    <xf numFmtId="0" fontId="18" fillId="16" borderId="11" xfId="0" applyFont="1" applyFill="1" applyBorder="1" applyAlignment="1">
      <alignment horizontal="center" wrapText="1"/>
    </xf>
    <xf numFmtId="2" fontId="22" fillId="0" borderId="0" xfId="0" applyNumberFormat="1" applyFont="1"/>
    <xf numFmtId="0" fontId="19" fillId="0" borderId="11" xfId="0" applyFont="1" applyBorder="1" applyAlignment="1">
      <alignment horizontal="center" wrapText="1"/>
    </xf>
    <xf numFmtId="0" fontId="19" fillId="0" borderId="0" xfId="0" applyFont="1"/>
    <xf numFmtId="0" fontId="24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8" fillId="17" borderId="11" xfId="0" applyFont="1" applyFill="1" applyBorder="1" applyAlignment="1">
      <alignment horizontal="center" wrapText="1"/>
    </xf>
    <xf numFmtId="0" fontId="31" fillId="17" borderId="11" xfId="0" applyFont="1" applyFill="1" applyBorder="1" applyAlignment="1">
      <alignment horizontal="center" wrapText="1"/>
    </xf>
    <xf numFmtId="0" fontId="18" fillId="17" borderId="11" xfId="0" applyFont="1" applyFill="1" applyBorder="1" applyAlignment="1">
      <alignment horizontal="center" vertical="center" wrapText="1"/>
    </xf>
    <xf numFmtId="0" fontId="30" fillId="17" borderId="11" xfId="0" applyFont="1" applyFill="1" applyBorder="1" applyAlignment="1">
      <alignment horizontal="center" wrapText="1"/>
    </xf>
    <xf numFmtId="0" fontId="19" fillId="17" borderId="11" xfId="0" applyFont="1" applyFill="1" applyBorder="1" applyAlignment="1">
      <alignment horizontal="center" wrapText="1"/>
    </xf>
    <xf numFmtId="0" fontId="18" fillId="18" borderId="11" xfId="0" applyFont="1" applyFill="1" applyBorder="1" applyAlignment="1">
      <alignment horizontal="center" wrapText="1"/>
    </xf>
    <xf numFmtId="0" fontId="18" fillId="19" borderId="11" xfId="0" applyFont="1" applyFill="1" applyBorder="1" applyAlignment="1">
      <alignment horizontal="center" wrapText="1"/>
    </xf>
    <xf numFmtId="0" fontId="18" fillId="16" borderId="11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19" fillId="15" borderId="22" xfId="0" applyFont="1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 wrapText="1"/>
    </xf>
    <xf numFmtId="0" fontId="19" fillId="15" borderId="18" xfId="0" applyFont="1" applyFill="1" applyBorder="1" applyAlignment="1">
      <alignment horizontal="center" vertical="center" wrapText="1"/>
    </xf>
    <xf numFmtId="0" fontId="19" fillId="15" borderId="19" xfId="0" applyFont="1" applyFill="1" applyBorder="1" applyAlignment="1">
      <alignment horizontal="center" vertical="center" wrapText="1"/>
    </xf>
    <xf numFmtId="0" fontId="19" fillId="15" borderId="20" xfId="0" applyFont="1" applyFill="1" applyBorder="1" applyAlignment="1">
      <alignment horizontal="center" vertical="center" wrapText="1"/>
    </xf>
    <xf numFmtId="0" fontId="19" fillId="15" borderId="21" xfId="0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 wrapText="1"/>
    </xf>
    <xf numFmtId="0" fontId="19" fillId="15" borderId="22" xfId="0" applyFont="1" applyFill="1" applyBorder="1" applyAlignment="1">
      <alignment horizontal="center" vertical="center" wrapText="1"/>
    </xf>
    <xf numFmtId="0" fontId="19" fillId="15" borderId="11" xfId="0" applyFont="1" applyFill="1" applyBorder="1" applyAlignment="1">
      <alignment horizontal="center" vertical="center" wrapText="1"/>
    </xf>
    <xf numFmtId="0" fontId="19" fillId="15" borderId="23" xfId="0" applyFont="1" applyFill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49" fontId="19" fillId="15" borderId="22" xfId="0" applyNumberFormat="1" applyFont="1" applyFill="1" applyBorder="1" applyAlignment="1">
      <alignment horizontal="center" vertical="center" wrapText="1"/>
    </xf>
    <xf numFmtId="49" fontId="19" fillId="15" borderId="10" xfId="0" applyNumberFormat="1" applyFont="1" applyFill="1" applyBorder="1" applyAlignment="1">
      <alignment horizontal="center" vertical="center" wrapText="1"/>
    </xf>
    <xf numFmtId="2" fontId="19" fillId="15" borderId="22" xfId="0" applyNumberFormat="1" applyFont="1" applyFill="1" applyBorder="1" applyAlignment="1">
      <alignment horizontal="center" vertical="center" wrapText="1"/>
    </xf>
    <xf numFmtId="2" fontId="19" fillId="15" borderId="10" xfId="0" applyNumberFormat="1" applyFont="1" applyFill="1" applyBorder="1" applyAlignment="1">
      <alignment horizontal="center" vertical="center" wrapText="1"/>
    </xf>
    <xf numFmtId="164" fontId="21" fillId="15" borderId="22" xfId="0" applyNumberFormat="1" applyFont="1" applyFill="1" applyBorder="1" applyAlignment="1">
      <alignment horizontal="center" vertical="center" wrapText="1"/>
    </xf>
    <xf numFmtId="164" fontId="21" fillId="15" borderId="10" xfId="0" applyNumberFormat="1" applyFont="1" applyFill="1" applyBorder="1" applyAlignment="1">
      <alignment horizontal="center" vertical="center" wrapText="1"/>
    </xf>
    <xf numFmtId="0" fontId="19" fillId="15" borderId="24" xfId="0" applyFont="1" applyFill="1" applyBorder="1" applyAlignment="1">
      <alignment horizontal="center" vertical="center" wrapText="1"/>
    </xf>
    <xf numFmtId="0" fontId="19" fillId="15" borderId="12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2323DC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00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66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05F4-2B73-4666-8CB5-5750416F871B}">
  <dimension ref="A1:P23"/>
  <sheetViews>
    <sheetView tabSelected="1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R12" sqref="R12"/>
    </sheetView>
  </sheetViews>
  <sheetFormatPr defaultColWidth="9.109375" defaultRowHeight="12" x14ac:dyDescent="0.25"/>
  <cols>
    <col min="1" max="1" width="6.5546875" style="60" customWidth="1"/>
    <col min="2" max="2" width="6.6640625" style="7" customWidth="1"/>
    <col min="3" max="3" width="20.109375" style="7" customWidth="1"/>
    <col min="4" max="4" width="12.88671875" style="7" customWidth="1"/>
    <col min="5" max="5" width="10.109375" style="7" bestFit="1" customWidth="1"/>
    <col min="6" max="6" width="10.109375" style="8" customWidth="1"/>
    <col min="7" max="7" width="14.33203125" style="7" customWidth="1"/>
    <col min="8" max="8" width="9.109375" style="74"/>
    <col min="9" max="9" width="9.109375" style="43"/>
    <col min="10" max="13" width="9.109375" style="7"/>
    <col min="14" max="14" width="9.109375" style="59"/>
    <col min="15" max="15" width="9.109375" style="7"/>
    <col min="16" max="16" width="13.44140625" style="7" customWidth="1"/>
    <col min="17" max="16384" width="9.109375" style="7"/>
  </cols>
  <sheetData>
    <row r="1" spans="1:16" s="1" customFormat="1" x14ac:dyDescent="0.3">
      <c r="A1" s="13"/>
      <c r="D1" s="2"/>
      <c r="E1" s="2"/>
      <c r="F1" s="2" t="s">
        <v>17</v>
      </c>
      <c r="H1" s="3"/>
      <c r="I1" s="4"/>
      <c r="J1" s="2"/>
      <c r="K1" s="2"/>
      <c r="L1" s="2"/>
      <c r="M1" s="2"/>
      <c r="N1" s="30"/>
      <c r="O1" s="6"/>
    </row>
    <row r="2" spans="1:16" ht="12.6" thickBot="1" x14ac:dyDescent="0.3">
      <c r="I2" s="7"/>
    </row>
    <row r="3" spans="1:16" s="31" customFormat="1" x14ac:dyDescent="0.3">
      <c r="A3" s="92" t="s">
        <v>1</v>
      </c>
      <c r="B3" s="94" t="s">
        <v>2</v>
      </c>
      <c r="C3" s="96" t="s">
        <v>0</v>
      </c>
      <c r="D3" s="98" t="s">
        <v>3</v>
      </c>
      <c r="E3" s="96" t="s">
        <v>4</v>
      </c>
      <c r="F3" s="101" t="s">
        <v>85</v>
      </c>
      <c r="G3" s="96" t="s">
        <v>6</v>
      </c>
      <c r="H3" s="103" t="s">
        <v>7</v>
      </c>
      <c r="I3" s="105" t="s">
        <v>8</v>
      </c>
      <c r="J3" s="89" t="s">
        <v>9</v>
      </c>
      <c r="K3" s="89"/>
      <c r="L3" s="89"/>
      <c r="M3" s="89"/>
      <c r="N3" s="89"/>
      <c r="O3" s="89"/>
      <c r="P3" s="90" t="s">
        <v>10</v>
      </c>
    </row>
    <row r="4" spans="1:16" s="32" customFormat="1" x14ac:dyDescent="0.3">
      <c r="A4" s="93"/>
      <c r="B4" s="95"/>
      <c r="C4" s="97"/>
      <c r="D4" s="99"/>
      <c r="E4" s="100"/>
      <c r="F4" s="102"/>
      <c r="G4" s="100"/>
      <c r="H4" s="104"/>
      <c r="I4" s="106"/>
      <c r="J4" s="9">
        <v>1</v>
      </c>
      <c r="K4" s="9">
        <v>2</v>
      </c>
      <c r="L4" s="9">
        <v>3</v>
      </c>
      <c r="M4" s="9">
        <v>4</v>
      </c>
      <c r="N4" s="10" t="s">
        <v>11</v>
      </c>
      <c r="O4" s="12" t="s">
        <v>8</v>
      </c>
      <c r="P4" s="91"/>
    </row>
    <row r="5" spans="1:16" s="53" customFormat="1" ht="12.75" customHeight="1" x14ac:dyDescent="0.3">
      <c r="A5" s="20"/>
      <c r="B5" s="21"/>
      <c r="C5" s="56" t="s">
        <v>14</v>
      </c>
      <c r="D5" s="21"/>
      <c r="E5" s="21"/>
      <c r="F5" s="22"/>
      <c r="G5" s="21"/>
      <c r="H5" s="23"/>
      <c r="I5" s="42"/>
      <c r="J5" s="21"/>
      <c r="K5" s="21"/>
      <c r="L5" s="21"/>
      <c r="M5" s="21"/>
      <c r="N5" s="20"/>
      <c r="O5" s="55"/>
      <c r="P5" s="21"/>
    </row>
    <row r="6" spans="1:16" s="49" customFormat="1" ht="23.4" x14ac:dyDescent="0.25">
      <c r="A6" s="20">
        <v>1</v>
      </c>
      <c r="B6" s="51">
        <v>60</v>
      </c>
      <c r="C6" s="65" t="s">
        <v>50</v>
      </c>
      <c r="D6" s="66" t="s">
        <v>21</v>
      </c>
      <c r="E6" s="65" t="s">
        <v>22</v>
      </c>
      <c r="F6" s="67">
        <v>36567</v>
      </c>
      <c r="G6" s="51" t="s">
        <v>51</v>
      </c>
      <c r="H6" s="72">
        <v>60</v>
      </c>
      <c r="I6" s="63">
        <v>0.77769999999999995</v>
      </c>
      <c r="J6" s="85">
        <v>85</v>
      </c>
      <c r="K6" s="84">
        <v>90</v>
      </c>
      <c r="L6" s="84">
        <v>90</v>
      </c>
      <c r="M6" s="79"/>
      <c r="N6" s="83">
        <v>85</v>
      </c>
      <c r="O6" s="55">
        <f>I6*N6</f>
        <v>66.104500000000002</v>
      </c>
      <c r="P6" s="20"/>
    </row>
    <row r="7" spans="1:16" s="49" customFormat="1" ht="23.4" x14ac:dyDescent="0.25">
      <c r="A7" s="20">
        <v>1</v>
      </c>
      <c r="B7" s="51">
        <v>67.5</v>
      </c>
      <c r="C7" s="65" t="s">
        <v>52</v>
      </c>
      <c r="D7" s="66" t="s">
        <v>21</v>
      </c>
      <c r="E7" s="65" t="s">
        <v>22</v>
      </c>
      <c r="F7" s="67">
        <v>36486</v>
      </c>
      <c r="G7" s="51" t="s">
        <v>27</v>
      </c>
      <c r="H7" s="72">
        <v>66.3</v>
      </c>
      <c r="I7" s="63"/>
      <c r="J7" s="85">
        <v>100</v>
      </c>
      <c r="K7" s="73">
        <v>110</v>
      </c>
      <c r="L7" s="84" t="s">
        <v>86</v>
      </c>
      <c r="M7" s="79"/>
      <c r="N7" s="83">
        <v>110</v>
      </c>
      <c r="O7" s="55">
        <f>I7*N7</f>
        <v>0</v>
      </c>
      <c r="P7" s="20"/>
    </row>
    <row r="8" spans="1:16" s="49" customFormat="1" ht="23.4" x14ac:dyDescent="0.25">
      <c r="A8" s="20">
        <v>1</v>
      </c>
      <c r="B8" s="51">
        <v>75</v>
      </c>
      <c r="C8" s="65" t="s">
        <v>53</v>
      </c>
      <c r="D8" s="66" t="s">
        <v>21</v>
      </c>
      <c r="E8" s="65" t="s">
        <v>22</v>
      </c>
      <c r="F8" s="67">
        <v>34606</v>
      </c>
      <c r="G8" s="51" t="s">
        <v>28</v>
      </c>
      <c r="H8" s="72">
        <v>74.7</v>
      </c>
      <c r="I8" s="63"/>
      <c r="J8" s="84">
        <v>120</v>
      </c>
      <c r="K8" s="73">
        <v>120</v>
      </c>
      <c r="L8" s="84">
        <v>130</v>
      </c>
      <c r="M8" s="79"/>
      <c r="N8" s="83">
        <v>120</v>
      </c>
      <c r="O8" s="55">
        <f>I8*N8</f>
        <v>0</v>
      </c>
      <c r="P8" s="20"/>
    </row>
    <row r="9" spans="1:16" s="57" customFormat="1" ht="23.4" x14ac:dyDescent="0.25">
      <c r="A9" s="75">
        <v>1</v>
      </c>
      <c r="B9" s="51">
        <v>82.5</v>
      </c>
      <c r="C9" s="65" t="s">
        <v>29</v>
      </c>
      <c r="D9" s="66" t="s">
        <v>21</v>
      </c>
      <c r="E9" s="65" t="s">
        <v>22</v>
      </c>
      <c r="F9" s="67">
        <v>36226</v>
      </c>
      <c r="G9" s="51" t="s">
        <v>27</v>
      </c>
      <c r="H9" s="72">
        <v>75.7</v>
      </c>
      <c r="I9" s="63">
        <v>0.67010000000000003</v>
      </c>
      <c r="J9" s="85">
        <v>95</v>
      </c>
      <c r="K9" s="73">
        <v>100</v>
      </c>
      <c r="L9" s="73">
        <v>110</v>
      </c>
      <c r="M9" s="79"/>
      <c r="N9" s="83">
        <v>110</v>
      </c>
      <c r="O9" s="55">
        <f>I9*N9</f>
        <v>73.710999999999999</v>
      </c>
      <c r="P9" s="54"/>
    </row>
    <row r="10" spans="1:16" s="49" customFormat="1" ht="23.4" x14ac:dyDescent="0.25">
      <c r="A10" s="20">
        <v>0</v>
      </c>
      <c r="B10" s="51">
        <v>82.5</v>
      </c>
      <c r="C10" s="65" t="s">
        <v>54</v>
      </c>
      <c r="D10" s="66" t="s">
        <v>24</v>
      </c>
      <c r="E10" s="65" t="s">
        <v>31</v>
      </c>
      <c r="F10" s="67">
        <v>34563</v>
      </c>
      <c r="G10" s="51" t="s">
        <v>28</v>
      </c>
      <c r="H10" s="72">
        <v>79.5</v>
      </c>
      <c r="I10" s="63"/>
      <c r="J10" s="84">
        <v>120</v>
      </c>
      <c r="K10" s="84">
        <v>130</v>
      </c>
      <c r="L10" s="84">
        <v>130</v>
      </c>
      <c r="M10" s="79"/>
      <c r="N10" s="83">
        <v>0</v>
      </c>
      <c r="O10" s="55">
        <f>I10*N10</f>
        <v>0</v>
      </c>
      <c r="P10" s="20"/>
    </row>
    <row r="11" spans="1:16" s="57" customFormat="1" ht="23.4" x14ac:dyDescent="0.25">
      <c r="A11" s="75">
        <v>1</v>
      </c>
      <c r="B11" s="51">
        <v>82.5</v>
      </c>
      <c r="C11" s="65" t="s">
        <v>55</v>
      </c>
      <c r="D11" s="66" t="s">
        <v>21</v>
      </c>
      <c r="E11" s="65" t="s">
        <v>56</v>
      </c>
      <c r="F11" s="67">
        <v>33423</v>
      </c>
      <c r="G11" s="51" t="s">
        <v>28</v>
      </c>
      <c r="H11" s="72">
        <v>78.900000000000006</v>
      </c>
      <c r="I11" s="63"/>
      <c r="J11" s="73">
        <v>120</v>
      </c>
      <c r="K11" s="73">
        <v>130</v>
      </c>
      <c r="L11" s="84">
        <v>135</v>
      </c>
      <c r="M11" s="79"/>
      <c r="N11" s="83">
        <v>130</v>
      </c>
      <c r="O11" s="55">
        <f t="shared" ref="O11:O16" si="0">I11*N11</f>
        <v>0</v>
      </c>
      <c r="P11" s="54"/>
    </row>
    <row r="12" spans="1:16" s="57" customFormat="1" ht="23.4" x14ac:dyDescent="0.25">
      <c r="A12" s="75">
        <v>1</v>
      </c>
      <c r="B12" s="51">
        <v>90</v>
      </c>
      <c r="C12" s="65" t="s">
        <v>96</v>
      </c>
      <c r="D12" s="66" t="s">
        <v>57</v>
      </c>
      <c r="E12" s="65" t="s">
        <v>58</v>
      </c>
      <c r="F12" s="67">
        <v>34525</v>
      </c>
      <c r="G12" s="51" t="s">
        <v>28</v>
      </c>
      <c r="H12" s="72">
        <v>85.5</v>
      </c>
      <c r="I12" s="63"/>
      <c r="J12" s="84">
        <v>125</v>
      </c>
      <c r="K12" s="73">
        <v>135</v>
      </c>
      <c r="L12" s="84">
        <v>140</v>
      </c>
      <c r="M12" s="79"/>
      <c r="N12" s="83">
        <v>135</v>
      </c>
      <c r="O12" s="55">
        <f t="shared" si="0"/>
        <v>0</v>
      </c>
      <c r="P12" s="54"/>
    </row>
    <row r="13" spans="1:16" s="57" customFormat="1" ht="23.4" x14ac:dyDescent="0.25">
      <c r="A13" s="75">
        <v>1</v>
      </c>
      <c r="B13" s="51">
        <v>90</v>
      </c>
      <c r="C13" s="65" t="s">
        <v>62</v>
      </c>
      <c r="D13" s="66" t="s">
        <v>21</v>
      </c>
      <c r="E13" s="65" t="s">
        <v>22</v>
      </c>
      <c r="F13" s="67">
        <v>35517</v>
      </c>
      <c r="G13" s="51" t="s">
        <v>25</v>
      </c>
      <c r="H13" s="72">
        <v>85.9</v>
      </c>
      <c r="I13" s="63"/>
      <c r="J13" s="85">
        <v>110</v>
      </c>
      <c r="K13" s="73">
        <v>120</v>
      </c>
      <c r="L13" s="84" t="s">
        <v>87</v>
      </c>
      <c r="M13" s="79"/>
      <c r="N13" s="83">
        <v>120</v>
      </c>
      <c r="O13" s="55">
        <f>I13*N13</f>
        <v>0</v>
      </c>
      <c r="P13" s="54"/>
    </row>
    <row r="14" spans="1:16" s="57" customFormat="1" ht="23.4" x14ac:dyDescent="0.25">
      <c r="A14" s="75">
        <v>2</v>
      </c>
      <c r="B14" s="51">
        <v>90</v>
      </c>
      <c r="C14" s="65" t="s">
        <v>59</v>
      </c>
      <c r="D14" s="66" t="s">
        <v>60</v>
      </c>
      <c r="E14" s="65" t="s">
        <v>61</v>
      </c>
      <c r="F14" s="67">
        <v>29138</v>
      </c>
      <c r="G14" s="51" t="s">
        <v>23</v>
      </c>
      <c r="H14" s="72">
        <v>89</v>
      </c>
      <c r="I14" s="63"/>
      <c r="J14" s="73">
        <v>140</v>
      </c>
      <c r="K14" s="84">
        <v>155</v>
      </c>
      <c r="L14" s="84">
        <v>155</v>
      </c>
      <c r="M14" s="79"/>
      <c r="N14" s="83">
        <v>140</v>
      </c>
      <c r="O14" s="55">
        <f t="shared" si="0"/>
        <v>0</v>
      </c>
      <c r="P14" s="54"/>
    </row>
    <row r="15" spans="1:16" s="57" customFormat="1" ht="23.4" x14ac:dyDescent="0.25">
      <c r="A15" s="75">
        <v>3</v>
      </c>
      <c r="B15" s="51">
        <v>90</v>
      </c>
      <c r="C15" s="65" t="s">
        <v>44</v>
      </c>
      <c r="D15" s="66" t="s">
        <v>21</v>
      </c>
      <c r="E15" s="65" t="s">
        <v>22</v>
      </c>
      <c r="F15" s="67">
        <v>32820</v>
      </c>
      <c r="G15" s="51" t="s">
        <v>23</v>
      </c>
      <c r="H15" s="72">
        <v>87.3</v>
      </c>
      <c r="I15" s="63">
        <v>0.59650000000000003</v>
      </c>
      <c r="J15" s="73">
        <v>125</v>
      </c>
      <c r="K15" s="84">
        <v>135</v>
      </c>
      <c r="L15" s="73">
        <v>135</v>
      </c>
      <c r="M15" s="79"/>
      <c r="N15" s="83">
        <v>135</v>
      </c>
      <c r="O15" s="55">
        <f t="shared" si="0"/>
        <v>80.527500000000003</v>
      </c>
      <c r="P15" s="54"/>
    </row>
    <row r="16" spans="1:16" s="57" customFormat="1" ht="23.4" x14ac:dyDescent="0.25">
      <c r="A16" s="75">
        <v>1</v>
      </c>
      <c r="B16" s="51">
        <v>100</v>
      </c>
      <c r="C16" s="65" t="s">
        <v>40</v>
      </c>
      <c r="D16" s="66" t="s">
        <v>21</v>
      </c>
      <c r="E16" s="65" t="s">
        <v>30</v>
      </c>
      <c r="F16" s="67">
        <v>26616</v>
      </c>
      <c r="G16" s="51" t="s">
        <v>23</v>
      </c>
      <c r="H16" s="72">
        <v>94</v>
      </c>
      <c r="I16" s="63"/>
      <c r="J16" s="73">
        <v>150</v>
      </c>
      <c r="K16" s="73">
        <v>155</v>
      </c>
      <c r="L16" s="73">
        <v>165</v>
      </c>
      <c r="M16" s="79"/>
      <c r="N16" s="83">
        <v>165</v>
      </c>
      <c r="O16" s="55">
        <f t="shared" si="0"/>
        <v>0</v>
      </c>
      <c r="P16" s="54"/>
    </row>
    <row r="17" spans="1:16" s="57" customFormat="1" ht="23.4" x14ac:dyDescent="0.25">
      <c r="A17" s="75">
        <v>1</v>
      </c>
      <c r="B17" s="51">
        <v>100</v>
      </c>
      <c r="C17" s="65" t="s">
        <v>40</v>
      </c>
      <c r="D17" s="66" t="s">
        <v>21</v>
      </c>
      <c r="E17" s="65" t="s">
        <v>30</v>
      </c>
      <c r="F17" s="67">
        <v>26616</v>
      </c>
      <c r="G17" s="51" t="s">
        <v>63</v>
      </c>
      <c r="H17" s="72">
        <v>94</v>
      </c>
      <c r="I17" s="63">
        <v>0.55600000000000005</v>
      </c>
      <c r="J17" s="73">
        <v>150</v>
      </c>
      <c r="K17" s="73">
        <v>155</v>
      </c>
      <c r="L17" s="73">
        <v>165</v>
      </c>
      <c r="M17" s="79"/>
      <c r="N17" s="83">
        <v>165</v>
      </c>
      <c r="O17" s="55">
        <f>I17*N17</f>
        <v>91.740000000000009</v>
      </c>
      <c r="P17" s="54"/>
    </row>
    <row r="18" spans="1:16" s="57" customFormat="1" ht="23.4" x14ac:dyDescent="0.25">
      <c r="A18" s="75">
        <v>1</v>
      </c>
      <c r="B18" s="51">
        <v>110</v>
      </c>
      <c r="C18" s="65" t="s">
        <v>64</v>
      </c>
      <c r="D18" s="66" t="s">
        <v>65</v>
      </c>
      <c r="E18" s="65" t="s">
        <v>66</v>
      </c>
      <c r="F18" s="67">
        <v>28517</v>
      </c>
      <c r="G18" s="51" t="s">
        <v>23</v>
      </c>
      <c r="H18" s="72">
        <v>109.2</v>
      </c>
      <c r="I18" s="63"/>
      <c r="J18" s="85">
        <v>115</v>
      </c>
      <c r="K18" s="84">
        <v>125</v>
      </c>
      <c r="L18" s="73">
        <v>125</v>
      </c>
      <c r="M18" s="79"/>
      <c r="N18" s="83">
        <v>125</v>
      </c>
      <c r="O18" s="55">
        <f>I18*N18</f>
        <v>0</v>
      </c>
      <c r="P18" s="54"/>
    </row>
    <row r="19" spans="1:16" s="57" customFormat="1" ht="23.4" x14ac:dyDescent="0.25">
      <c r="A19" s="75">
        <v>1</v>
      </c>
      <c r="B19" s="51">
        <v>125</v>
      </c>
      <c r="C19" s="65" t="s">
        <v>67</v>
      </c>
      <c r="D19" s="66" t="s">
        <v>24</v>
      </c>
      <c r="E19" s="65" t="s">
        <v>31</v>
      </c>
      <c r="F19" s="67">
        <v>34567</v>
      </c>
      <c r="G19" s="51" t="s">
        <v>28</v>
      </c>
      <c r="H19" s="72">
        <v>123</v>
      </c>
      <c r="I19" s="63"/>
      <c r="J19" s="73">
        <v>145</v>
      </c>
      <c r="K19" s="84">
        <v>155</v>
      </c>
      <c r="L19" s="73">
        <v>155</v>
      </c>
      <c r="M19" s="79"/>
      <c r="N19" s="83">
        <v>155</v>
      </c>
      <c r="O19" s="55">
        <f>I19*N19</f>
        <v>0</v>
      </c>
      <c r="P19" s="54"/>
    </row>
    <row r="20" spans="1:16" s="57" customFormat="1" ht="23.4" x14ac:dyDescent="0.25">
      <c r="A20" s="75">
        <v>1</v>
      </c>
      <c r="B20" s="51">
        <v>140</v>
      </c>
      <c r="C20" s="65" t="s">
        <v>69</v>
      </c>
      <c r="D20" s="66" t="s">
        <v>21</v>
      </c>
      <c r="E20" s="65" t="s">
        <v>30</v>
      </c>
      <c r="F20" s="67">
        <v>29259</v>
      </c>
      <c r="G20" s="51" t="s">
        <v>23</v>
      </c>
      <c r="H20" s="72">
        <v>131</v>
      </c>
      <c r="I20" s="63"/>
      <c r="J20" s="85">
        <v>110</v>
      </c>
      <c r="K20" s="73">
        <v>120</v>
      </c>
      <c r="L20" s="84">
        <v>130</v>
      </c>
      <c r="M20" s="79"/>
      <c r="N20" s="83">
        <v>120</v>
      </c>
      <c r="O20" s="55">
        <f>I20*N20</f>
        <v>0</v>
      </c>
      <c r="P20" s="54"/>
    </row>
    <row r="22" spans="1:16" x14ac:dyDescent="0.25">
      <c r="C22" s="28" t="s">
        <v>19</v>
      </c>
    </row>
    <row r="23" spans="1:16" x14ac:dyDescent="0.25">
      <c r="C23" s="29" t="s">
        <v>12</v>
      </c>
    </row>
  </sheetData>
  <mergeCells count="11">
    <mergeCell ref="J3:O3"/>
    <mergeCell ref="P3:P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EC31-2737-4532-9B0D-8B5B6F1D21ED}">
  <dimension ref="A1:Q31"/>
  <sheetViews>
    <sheetView topLeftCell="B1" workbookViewId="0">
      <pane xSplit="9" ySplit="4" topLeftCell="K15" activePane="bottomRight" state="frozen"/>
      <selection activeCell="B1" sqref="B1"/>
      <selection pane="topRight" activeCell="J1" sqref="J1"/>
      <selection pane="bottomLeft" activeCell="B5" sqref="B5"/>
      <selection pane="bottomRight" activeCell="H28" sqref="H28"/>
    </sheetView>
  </sheetViews>
  <sheetFormatPr defaultColWidth="9.109375" defaultRowHeight="12" x14ac:dyDescent="0.25"/>
  <cols>
    <col min="1" max="1" width="6" style="7" customWidth="1"/>
    <col min="2" max="2" width="6" style="59" customWidth="1"/>
    <col min="3" max="3" width="6.44140625" style="7" customWidth="1"/>
    <col min="4" max="4" width="19.33203125" style="7" customWidth="1"/>
    <col min="5" max="5" width="12.109375" style="7" customWidth="1"/>
    <col min="6" max="6" width="13" style="7" customWidth="1"/>
    <col min="7" max="7" width="10.109375" style="8" customWidth="1"/>
    <col min="8" max="8" width="13.88671875" style="7" customWidth="1"/>
    <col min="9" max="9" width="9.109375" style="74"/>
    <col min="10" max="10" width="9.109375" style="43"/>
    <col min="11" max="14" width="9.109375" style="48"/>
    <col min="15" max="15" width="8.109375" style="76" customWidth="1"/>
    <col min="16" max="16" width="15.44140625" style="7" customWidth="1"/>
    <col min="17" max="17" width="13.5546875" style="7" customWidth="1"/>
    <col min="18" max="16384" width="9.109375" style="7"/>
  </cols>
  <sheetData>
    <row r="1" spans="1:17" s="1" customFormat="1" x14ac:dyDescent="0.3">
      <c r="B1" s="13"/>
      <c r="D1" s="2"/>
      <c r="E1" s="2"/>
      <c r="F1" s="2"/>
      <c r="G1" s="2" t="s">
        <v>15</v>
      </c>
      <c r="I1" s="3"/>
      <c r="J1" s="4"/>
      <c r="K1" s="2"/>
      <c r="L1" s="2"/>
      <c r="M1" s="2"/>
      <c r="N1" s="2"/>
      <c r="O1" s="30"/>
      <c r="P1" s="6"/>
    </row>
    <row r="2" spans="1:17" ht="12.6" thickBot="1" x14ac:dyDescent="0.3">
      <c r="J2" s="7"/>
      <c r="K2" s="7"/>
      <c r="L2" s="7"/>
      <c r="M2" s="7"/>
      <c r="N2" s="7"/>
      <c r="O2" s="59"/>
    </row>
    <row r="3" spans="1:17" s="31" customFormat="1" x14ac:dyDescent="0.3">
      <c r="A3" s="92" t="s">
        <v>1</v>
      </c>
      <c r="B3" s="107" t="s">
        <v>1</v>
      </c>
      <c r="C3" s="94" t="s">
        <v>2</v>
      </c>
      <c r="D3" s="96" t="s">
        <v>0</v>
      </c>
      <c r="E3" s="98" t="s">
        <v>3</v>
      </c>
      <c r="F3" s="96" t="s">
        <v>20</v>
      </c>
      <c r="G3" s="101" t="s">
        <v>5</v>
      </c>
      <c r="H3" s="96" t="s">
        <v>6</v>
      </c>
      <c r="I3" s="103" t="s">
        <v>7</v>
      </c>
      <c r="J3" s="105" t="s">
        <v>8</v>
      </c>
      <c r="K3" s="89" t="s">
        <v>9</v>
      </c>
      <c r="L3" s="89"/>
      <c r="M3" s="89"/>
      <c r="N3" s="89"/>
      <c r="O3" s="89"/>
      <c r="P3" s="89"/>
      <c r="Q3" s="90" t="s">
        <v>10</v>
      </c>
    </row>
    <row r="4" spans="1:17" s="32" customFormat="1" x14ac:dyDescent="0.3">
      <c r="A4" s="93"/>
      <c r="B4" s="108"/>
      <c r="C4" s="95"/>
      <c r="D4" s="97"/>
      <c r="E4" s="99"/>
      <c r="F4" s="100"/>
      <c r="G4" s="102"/>
      <c r="H4" s="100"/>
      <c r="I4" s="104"/>
      <c r="J4" s="106"/>
      <c r="K4" s="9">
        <v>1</v>
      </c>
      <c r="L4" s="9">
        <v>2</v>
      </c>
      <c r="M4" s="9">
        <v>3</v>
      </c>
      <c r="N4" s="9">
        <v>4</v>
      </c>
      <c r="O4" s="10" t="s">
        <v>11</v>
      </c>
      <c r="P4" s="12" t="s">
        <v>8</v>
      </c>
      <c r="Q4" s="91"/>
    </row>
    <row r="5" spans="1:17" s="13" customFormat="1" x14ac:dyDescent="0.3">
      <c r="A5" s="35"/>
      <c r="B5" s="20"/>
      <c r="C5" s="20"/>
      <c r="D5" s="14" t="s">
        <v>13</v>
      </c>
      <c r="E5" s="35"/>
      <c r="F5" s="15"/>
      <c r="G5" s="16"/>
      <c r="H5" s="15"/>
      <c r="I5" s="17"/>
      <c r="J5" s="47"/>
      <c r="K5" s="18"/>
      <c r="L5" s="18"/>
      <c r="M5" s="18"/>
      <c r="N5" s="18"/>
      <c r="O5" s="18"/>
      <c r="P5" s="19"/>
      <c r="Q5" s="20"/>
    </row>
    <row r="6" spans="1:17" x14ac:dyDescent="0.25">
      <c r="A6" s="45">
        <v>1</v>
      </c>
      <c r="B6" s="88">
        <v>1</v>
      </c>
      <c r="C6" s="27">
        <v>67.5</v>
      </c>
      <c r="D6" s="26" t="s">
        <v>74</v>
      </c>
      <c r="E6" s="45" t="s">
        <v>21</v>
      </c>
      <c r="F6" s="26" t="s">
        <v>30</v>
      </c>
      <c r="G6" s="46">
        <v>33717</v>
      </c>
      <c r="H6" s="27" t="s">
        <v>28</v>
      </c>
      <c r="I6" s="23">
        <v>63</v>
      </c>
      <c r="J6" s="52"/>
      <c r="K6" s="86">
        <v>35</v>
      </c>
      <c r="L6" s="86">
        <v>40</v>
      </c>
      <c r="M6" s="87" t="s">
        <v>91</v>
      </c>
      <c r="N6" s="24"/>
      <c r="O6" s="36">
        <v>40</v>
      </c>
      <c r="P6" s="25">
        <f>J6*O6</f>
        <v>0</v>
      </c>
      <c r="Q6" s="26"/>
    </row>
    <row r="7" spans="1:17" s="13" customFormat="1" x14ac:dyDescent="0.3">
      <c r="A7" s="35"/>
      <c r="B7" s="49"/>
      <c r="C7" s="50"/>
      <c r="D7" s="34"/>
      <c r="E7" s="35"/>
      <c r="F7" s="15"/>
      <c r="G7" s="16"/>
      <c r="H7" s="15"/>
      <c r="I7" s="17"/>
      <c r="J7" s="47"/>
      <c r="K7" s="18"/>
      <c r="L7" s="18"/>
      <c r="M7" s="18"/>
      <c r="N7" s="18"/>
      <c r="O7" s="18"/>
      <c r="P7" s="19"/>
      <c r="Q7" s="20"/>
    </row>
    <row r="8" spans="1:17" s="13" customFormat="1" x14ac:dyDescent="0.3">
      <c r="A8" s="35"/>
      <c r="B8" s="40"/>
      <c r="C8" s="33"/>
      <c r="D8" s="14" t="s">
        <v>14</v>
      </c>
      <c r="E8" s="35"/>
      <c r="F8" s="15"/>
      <c r="G8" s="16"/>
      <c r="H8" s="15"/>
      <c r="I8" s="17"/>
      <c r="J8" s="41"/>
      <c r="K8" s="18"/>
      <c r="L8" s="18"/>
      <c r="M8" s="18"/>
      <c r="N8" s="18"/>
      <c r="O8" s="18"/>
      <c r="P8" s="19"/>
      <c r="Q8" s="20"/>
    </row>
    <row r="9" spans="1:17" s="57" customFormat="1" ht="23.4" x14ac:dyDescent="0.25">
      <c r="A9" s="58">
        <v>2</v>
      </c>
      <c r="B9" s="77">
        <v>1</v>
      </c>
      <c r="C9" s="61">
        <v>56</v>
      </c>
      <c r="D9" s="54" t="s">
        <v>36</v>
      </c>
      <c r="E9" s="58" t="s">
        <v>21</v>
      </c>
      <c r="F9" s="54" t="s">
        <v>34</v>
      </c>
      <c r="G9" s="62">
        <v>36223</v>
      </c>
      <c r="H9" s="61" t="s">
        <v>27</v>
      </c>
      <c r="I9" s="71">
        <v>55.9</v>
      </c>
      <c r="J9" s="63"/>
      <c r="K9" s="73">
        <v>85</v>
      </c>
      <c r="L9" s="73" t="s">
        <v>89</v>
      </c>
      <c r="M9" s="73">
        <v>90</v>
      </c>
      <c r="N9" s="79"/>
      <c r="O9" s="83">
        <v>90</v>
      </c>
      <c r="P9" s="55">
        <f t="shared" ref="P9:P27" si="0">J9*O9</f>
        <v>0</v>
      </c>
      <c r="Q9" s="54"/>
    </row>
    <row r="10" spans="1:17" s="57" customFormat="1" ht="23.4" x14ac:dyDescent="0.25">
      <c r="A10" s="58"/>
      <c r="B10" s="77">
        <v>1</v>
      </c>
      <c r="C10" s="61">
        <v>60</v>
      </c>
      <c r="D10" s="54" t="s">
        <v>73</v>
      </c>
      <c r="E10" s="58" t="s">
        <v>21</v>
      </c>
      <c r="F10" s="54" t="s">
        <v>22</v>
      </c>
      <c r="G10" s="62">
        <v>35731</v>
      </c>
      <c r="H10" s="61" t="s">
        <v>27</v>
      </c>
      <c r="I10" s="71">
        <v>55.8</v>
      </c>
      <c r="J10" s="63"/>
      <c r="K10" s="73">
        <v>65</v>
      </c>
      <c r="L10" s="73" t="s">
        <v>88</v>
      </c>
      <c r="M10" s="73">
        <v>70</v>
      </c>
      <c r="N10" s="79"/>
      <c r="O10" s="83">
        <v>70</v>
      </c>
      <c r="P10" s="55">
        <f t="shared" si="0"/>
        <v>0</v>
      </c>
      <c r="Q10" s="54"/>
    </row>
    <row r="11" spans="1:17" s="57" customFormat="1" ht="23.4" x14ac:dyDescent="0.25">
      <c r="A11" s="58"/>
      <c r="B11" s="77">
        <v>1</v>
      </c>
      <c r="C11" s="61">
        <v>67.5</v>
      </c>
      <c r="D11" s="54" t="s">
        <v>26</v>
      </c>
      <c r="E11" s="58" t="s">
        <v>21</v>
      </c>
      <c r="F11" s="54" t="s">
        <v>22</v>
      </c>
      <c r="G11" s="62">
        <v>36657</v>
      </c>
      <c r="H11" s="61" t="s">
        <v>27</v>
      </c>
      <c r="I11" s="71">
        <v>62.3</v>
      </c>
      <c r="J11" s="63"/>
      <c r="K11" s="84">
        <v>65</v>
      </c>
      <c r="L11" s="84" t="s">
        <v>88</v>
      </c>
      <c r="M11" s="73" t="s">
        <v>88</v>
      </c>
      <c r="N11" s="79"/>
      <c r="O11" s="83" t="s">
        <v>88</v>
      </c>
      <c r="P11" s="55" t="e">
        <f t="shared" si="0"/>
        <v>#VALUE!</v>
      </c>
      <c r="Q11" s="54"/>
    </row>
    <row r="12" spans="1:17" s="57" customFormat="1" ht="23.4" x14ac:dyDescent="0.25">
      <c r="A12" s="58"/>
      <c r="B12" s="77">
        <v>1</v>
      </c>
      <c r="C12" s="61">
        <v>75</v>
      </c>
      <c r="D12" s="54" t="s">
        <v>33</v>
      </c>
      <c r="E12" s="58" t="s">
        <v>21</v>
      </c>
      <c r="F12" s="54" t="s">
        <v>34</v>
      </c>
      <c r="G12" s="62">
        <v>33856</v>
      </c>
      <c r="H12" s="61" t="s">
        <v>23</v>
      </c>
      <c r="I12" s="71">
        <v>68</v>
      </c>
      <c r="J12" s="63">
        <v>0.72109999999999996</v>
      </c>
      <c r="K12" s="73">
        <v>130</v>
      </c>
      <c r="L12" s="73">
        <v>135</v>
      </c>
      <c r="M12" s="73">
        <v>140</v>
      </c>
      <c r="N12" s="79"/>
      <c r="O12" s="83">
        <v>140</v>
      </c>
      <c r="P12" s="55">
        <f t="shared" si="0"/>
        <v>100.95399999999999</v>
      </c>
      <c r="Q12" s="54"/>
    </row>
    <row r="13" spans="1:17" s="57" customFormat="1" ht="23.4" x14ac:dyDescent="0.25">
      <c r="A13" s="58">
        <v>1</v>
      </c>
      <c r="B13" s="77">
        <v>1</v>
      </c>
      <c r="C13" s="61">
        <v>82.5</v>
      </c>
      <c r="D13" s="54" t="s">
        <v>38</v>
      </c>
      <c r="E13" s="58" t="s">
        <v>21</v>
      </c>
      <c r="F13" s="54" t="s">
        <v>34</v>
      </c>
      <c r="G13" s="62">
        <v>26932</v>
      </c>
      <c r="H13" s="61" t="s">
        <v>32</v>
      </c>
      <c r="I13" s="71">
        <v>76.900000000000006</v>
      </c>
      <c r="J13" s="63"/>
      <c r="K13" s="73">
        <v>125</v>
      </c>
      <c r="L13" s="73">
        <v>130</v>
      </c>
      <c r="M13" s="73">
        <v>135</v>
      </c>
      <c r="N13" s="79"/>
      <c r="O13" s="83">
        <v>135</v>
      </c>
      <c r="P13" s="55">
        <f t="shared" si="0"/>
        <v>0</v>
      </c>
      <c r="Q13" s="54"/>
    </row>
    <row r="14" spans="1:17" s="57" customFormat="1" ht="23.4" x14ac:dyDescent="0.25">
      <c r="A14" s="58"/>
      <c r="B14" s="77">
        <v>2</v>
      </c>
      <c r="C14" s="61">
        <v>82.5</v>
      </c>
      <c r="D14" s="54" t="s">
        <v>70</v>
      </c>
      <c r="E14" s="58" t="s">
        <v>21</v>
      </c>
      <c r="F14" s="54" t="s">
        <v>30</v>
      </c>
      <c r="G14" s="62">
        <v>33327</v>
      </c>
      <c r="H14" s="61" t="s">
        <v>23</v>
      </c>
      <c r="I14" s="71">
        <v>81.5</v>
      </c>
      <c r="J14" s="63">
        <v>0.62450000000000006</v>
      </c>
      <c r="K14" s="73">
        <v>140</v>
      </c>
      <c r="L14" s="73">
        <v>150</v>
      </c>
      <c r="M14" s="73" t="s">
        <v>90</v>
      </c>
      <c r="N14" s="79"/>
      <c r="O14" s="83" t="s">
        <v>90</v>
      </c>
      <c r="P14" s="55" t="e">
        <f t="shared" si="0"/>
        <v>#VALUE!</v>
      </c>
      <c r="Q14" s="54"/>
    </row>
    <row r="15" spans="1:17" s="57" customFormat="1" ht="23.4" x14ac:dyDescent="0.25">
      <c r="A15" s="58">
        <v>1</v>
      </c>
      <c r="B15" s="77">
        <v>3</v>
      </c>
      <c r="C15" s="51">
        <v>82.5</v>
      </c>
      <c r="D15" s="65" t="s">
        <v>35</v>
      </c>
      <c r="E15" s="66" t="s">
        <v>21</v>
      </c>
      <c r="F15" s="65" t="s">
        <v>34</v>
      </c>
      <c r="G15" s="67">
        <v>32319</v>
      </c>
      <c r="H15" s="51" t="s">
        <v>23</v>
      </c>
      <c r="I15" s="71">
        <v>81.3</v>
      </c>
      <c r="J15" s="63">
        <v>0.63349999999999995</v>
      </c>
      <c r="K15" s="73">
        <v>135</v>
      </c>
      <c r="L15" s="84">
        <v>145</v>
      </c>
      <c r="M15" s="84">
        <v>150</v>
      </c>
      <c r="N15" s="79"/>
      <c r="O15" s="83">
        <v>135</v>
      </c>
      <c r="P15" s="55">
        <f t="shared" si="0"/>
        <v>85.522499999999994</v>
      </c>
      <c r="Q15" s="54"/>
    </row>
    <row r="16" spans="1:17" s="57" customFormat="1" ht="23.4" x14ac:dyDescent="0.25">
      <c r="A16" s="58"/>
      <c r="B16" s="77">
        <v>1</v>
      </c>
      <c r="C16" s="51">
        <v>82.5</v>
      </c>
      <c r="D16" s="65" t="s">
        <v>39</v>
      </c>
      <c r="E16" s="66" t="s">
        <v>21</v>
      </c>
      <c r="F16" s="65" t="s">
        <v>22</v>
      </c>
      <c r="G16" s="67">
        <v>32319</v>
      </c>
      <c r="H16" s="51" t="s">
        <v>23</v>
      </c>
      <c r="I16" s="72">
        <v>81.599999999999994</v>
      </c>
      <c r="J16" s="63">
        <v>0.62470000000000003</v>
      </c>
      <c r="K16" s="73">
        <v>145</v>
      </c>
      <c r="L16" s="73" t="s">
        <v>90</v>
      </c>
      <c r="M16" s="73">
        <v>155</v>
      </c>
      <c r="N16" s="79"/>
      <c r="O16" s="83">
        <v>155</v>
      </c>
      <c r="P16" s="55">
        <f t="shared" si="0"/>
        <v>96.828500000000005</v>
      </c>
      <c r="Q16" s="54"/>
    </row>
    <row r="17" spans="1:17" s="57" customFormat="1" ht="23.4" x14ac:dyDescent="0.25">
      <c r="A17" s="58"/>
      <c r="B17" s="77">
        <v>1</v>
      </c>
      <c r="C17" s="61">
        <v>90</v>
      </c>
      <c r="D17" s="54" t="s">
        <v>75</v>
      </c>
      <c r="E17" s="58" t="s">
        <v>21</v>
      </c>
      <c r="F17" s="54" t="s">
        <v>30</v>
      </c>
      <c r="G17" s="62">
        <v>31682</v>
      </c>
      <c r="H17" s="61" t="s">
        <v>23</v>
      </c>
      <c r="I17" s="71">
        <v>88.8</v>
      </c>
      <c r="J17" s="63">
        <v>0.59009999999999996</v>
      </c>
      <c r="K17" s="73">
        <v>120</v>
      </c>
      <c r="L17" s="73">
        <v>140</v>
      </c>
      <c r="M17" s="73" t="s">
        <v>92</v>
      </c>
      <c r="N17" s="79"/>
      <c r="O17" s="83" t="s">
        <v>92</v>
      </c>
      <c r="P17" s="55" t="e">
        <f t="shared" si="0"/>
        <v>#VALUE!</v>
      </c>
      <c r="Q17" s="54"/>
    </row>
    <row r="18" spans="1:17" s="57" customFormat="1" ht="23.4" x14ac:dyDescent="0.25">
      <c r="A18" s="58"/>
      <c r="B18" s="77">
        <v>2</v>
      </c>
      <c r="C18" s="61">
        <v>90</v>
      </c>
      <c r="D18" s="54" t="s">
        <v>71</v>
      </c>
      <c r="E18" s="58" t="s">
        <v>21</v>
      </c>
      <c r="F18" s="54" t="s">
        <v>30</v>
      </c>
      <c r="G18" s="62">
        <v>32680</v>
      </c>
      <c r="H18" s="61" t="s">
        <v>23</v>
      </c>
      <c r="I18" s="71">
        <v>89.5</v>
      </c>
      <c r="J18" s="63">
        <v>0.58730000000000004</v>
      </c>
      <c r="K18" s="73" t="s">
        <v>87</v>
      </c>
      <c r="L18" s="73" t="s">
        <v>93</v>
      </c>
      <c r="M18" s="73">
        <v>145</v>
      </c>
      <c r="N18" s="79"/>
      <c r="O18" s="83">
        <v>145</v>
      </c>
      <c r="P18" s="55">
        <f>J18*O18</f>
        <v>85.158500000000004</v>
      </c>
      <c r="Q18" s="54"/>
    </row>
    <row r="19" spans="1:17" s="57" customFormat="1" ht="23.4" x14ac:dyDescent="0.25">
      <c r="A19" s="58"/>
      <c r="B19" s="77">
        <v>1</v>
      </c>
      <c r="C19" s="61">
        <v>90</v>
      </c>
      <c r="D19" s="54" t="s">
        <v>76</v>
      </c>
      <c r="E19" s="58" t="s">
        <v>21</v>
      </c>
      <c r="F19" s="54" t="s">
        <v>30</v>
      </c>
      <c r="G19" s="62">
        <v>34573</v>
      </c>
      <c r="H19" s="61" t="s">
        <v>28</v>
      </c>
      <c r="I19" s="71">
        <v>84.5</v>
      </c>
      <c r="J19" s="63"/>
      <c r="K19" s="73">
        <v>120</v>
      </c>
      <c r="L19" s="73">
        <v>130</v>
      </c>
      <c r="M19" s="84" t="s">
        <v>94</v>
      </c>
      <c r="N19" s="79"/>
      <c r="O19" s="83">
        <v>130</v>
      </c>
      <c r="P19" s="55">
        <f t="shared" si="0"/>
        <v>0</v>
      </c>
      <c r="Q19" s="54"/>
    </row>
    <row r="20" spans="1:17" s="57" customFormat="1" ht="23.4" x14ac:dyDescent="0.25">
      <c r="A20" s="58"/>
      <c r="B20" s="77">
        <v>3</v>
      </c>
      <c r="C20" s="61">
        <v>100</v>
      </c>
      <c r="D20" s="54" t="s">
        <v>77</v>
      </c>
      <c r="E20" s="58" t="s">
        <v>21</v>
      </c>
      <c r="F20" s="54" t="s">
        <v>31</v>
      </c>
      <c r="G20" s="62">
        <v>32489</v>
      </c>
      <c r="H20" s="61" t="s">
        <v>23</v>
      </c>
      <c r="I20" s="71">
        <v>94.1</v>
      </c>
      <c r="J20" s="63">
        <v>0.57069999999999999</v>
      </c>
      <c r="K20" s="73">
        <v>130</v>
      </c>
      <c r="L20" s="73">
        <v>135</v>
      </c>
      <c r="M20" s="73">
        <v>140</v>
      </c>
      <c r="N20" s="79"/>
      <c r="O20" s="83">
        <v>140</v>
      </c>
      <c r="P20" s="55">
        <f t="shared" si="0"/>
        <v>79.897999999999996</v>
      </c>
      <c r="Q20" s="54"/>
    </row>
    <row r="21" spans="1:17" s="57" customFormat="1" ht="23.4" x14ac:dyDescent="0.25">
      <c r="A21" s="58"/>
      <c r="B21" s="77">
        <v>1</v>
      </c>
      <c r="C21" s="61">
        <v>100</v>
      </c>
      <c r="D21" s="54" t="s">
        <v>72</v>
      </c>
      <c r="E21" s="58" t="s">
        <v>21</v>
      </c>
      <c r="F21" s="54" t="s">
        <v>22</v>
      </c>
      <c r="G21" s="62">
        <v>31495</v>
      </c>
      <c r="H21" s="61" t="s">
        <v>23</v>
      </c>
      <c r="I21" s="71">
        <v>96.9</v>
      </c>
      <c r="J21" s="63">
        <v>0.56220000000000003</v>
      </c>
      <c r="K21" s="73">
        <v>190</v>
      </c>
      <c r="L21" s="73" t="s">
        <v>95</v>
      </c>
      <c r="M21" s="84">
        <v>205</v>
      </c>
      <c r="N21" s="79"/>
      <c r="O21" s="83" t="s">
        <v>95</v>
      </c>
      <c r="P21" s="55" t="e">
        <f t="shared" si="0"/>
        <v>#VALUE!</v>
      </c>
      <c r="Q21" s="54"/>
    </row>
    <row r="22" spans="1:17" s="57" customFormat="1" ht="23.4" x14ac:dyDescent="0.25">
      <c r="A22" s="58"/>
      <c r="B22" s="77">
        <v>2</v>
      </c>
      <c r="C22" s="61">
        <v>100</v>
      </c>
      <c r="D22" s="54" t="s">
        <v>78</v>
      </c>
      <c r="E22" s="58" t="s">
        <v>65</v>
      </c>
      <c r="F22" s="54" t="s">
        <v>79</v>
      </c>
      <c r="G22" s="62">
        <v>31840</v>
      </c>
      <c r="H22" s="61" t="s">
        <v>23</v>
      </c>
      <c r="I22" s="71">
        <v>101.4</v>
      </c>
      <c r="J22" s="63">
        <v>0.55079999999999996</v>
      </c>
      <c r="K22" s="73">
        <v>140</v>
      </c>
      <c r="L22" s="73">
        <v>150</v>
      </c>
      <c r="M22" s="73" t="s">
        <v>90</v>
      </c>
      <c r="N22" s="79"/>
      <c r="O22" s="83" t="s">
        <v>90</v>
      </c>
      <c r="P22" s="55" t="e">
        <f t="shared" si="0"/>
        <v>#VALUE!</v>
      </c>
      <c r="Q22" s="54"/>
    </row>
    <row r="23" spans="1:17" s="57" customFormat="1" ht="23.4" x14ac:dyDescent="0.25">
      <c r="A23" s="58"/>
      <c r="B23" s="77">
        <v>1</v>
      </c>
      <c r="C23" s="61">
        <v>110</v>
      </c>
      <c r="D23" s="37" t="s">
        <v>41</v>
      </c>
      <c r="E23" s="58" t="s">
        <v>21</v>
      </c>
      <c r="F23" s="54" t="s">
        <v>34</v>
      </c>
      <c r="G23" s="62" t="s">
        <v>42</v>
      </c>
      <c r="H23" s="61" t="s">
        <v>43</v>
      </c>
      <c r="I23" s="71">
        <v>107.5</v>
      </c>
      <c r="J23" s="63"/>
      <c r="K23" s="73">
        <v>145</v>
      </c>
      <c r="L23" s="73">
        <v>155</v>
      </c>
      <c r="M23" s="73">
        <v>160</v>
      </c>
      <c r="N23" s="79"/>
      <c r="O23" s="83">
        <v>160</v>
      </c>
      <c r="P23" s="55">
        <f t="shared" si="0"/>
        <v>0</v>
      </c>
      <c r="Q23" s="54"/>
    </row>
    <row r="24" spans="1:17" s="57" customFormat="1" ht="23.4" x14ac:dyDescent="0.25">
      <c r="A24" s="58"/>
      <c r="B24" s="77"/>
      <c r="C24" s="61">
        <v>125</v>
      </c>
      <c r="D24" s="54" t="s">
        <v>80</v>
      </c>
      <c r="E24" s="58" t="s">
        <v>21</v>
      </c>
      <c r="F24" s="54" t="s">
        <v>22</v>
      </c>
      <c r="G24" s="62">
        <v>30574</v>
      </c>
      <c r="H24" s="61" t="s">
        <v>23</v>
      </c>
      <c r="I24" s="71">
        <v>111.1</v>
      </c>
      <c r="J24" s="63">
        <v>0.53520000000000001</v>
      </c>
      <c r="K24" s="73">
        <v>165</v>
      </c>
      <c r="L24" s="73">
        <v>170</v>
      </c>
      <c r="M24" s="84">
        <v>175</v>
      </c>
      <c r="N24" s="79"/>
      <c r="O24" s="83">
        <v>170</v>
      </c>
      <c r="P24" s="55">
        <f t="shared" si="0"/>
        <v>90.983999999999995</v>
      </c>
      <c r="Q24" s="54"/>
    </row>
    <row r="25" spans="1:17" s="57" customFormat="1" ht="23.4" x14ac:dyDescent="0.25">
      <c r="A25" s="58"/>
      <c r="B25" s="77">
        <v>1</v>
      </c>
      <c r="C25" s="51">
        <v>125</v>
      </c>
      <c r="D25" s="65" t="s">
        <v>68</v>
      </c>
      <c r="E25" s="66" t="s">
        <v>21</v>
      </c>
      <c r="F25" s="65" t="s">
        <v>22</v>
      </c>
      <c r="G25" s="67">
        <v>27295</v>
      </c>
      <c r="H25" s="51" t="s">
        <v>23</v>
      </c>
      <c r="I25" s="72">
        <v>123.5</v>
      </c>
      <c r="J25" s="63">
        <v>0.52310000000000001</v>
      </c>
      <c r="K25" s="73">
        <v>180</v>
      </c>
      <c r="L25" s="73">
        <v>190</v>
      </c>
      <c r="M25" s="73">
        <v>205</v>
      </c>
      <c r="N25" s="79"/>
      <c r="O25" s="83">
        <v>205</v>
      </c>
      <c r="P25" s="55">
        <f t="shared" si="0"/>
        <v>107.2355</v>
      </c>
      <c r="Q25" s="54"/>
    </row>
    <row r="26" spans="1:17" s="57" customFormat="1" ht="23.4" x14ac:dyDescent="0.25">
      <c r="A26" s="58"/>
      <c r="B26" s="77">
        <v>2</v>
      </c>
      <c r="C26" s="61">
        <v>125</v>
      </c>
      <c r="D26" s="54" t="s">
        <v>81</v>
      </c>
      <c r="E26" s="58" t="s">
        <v>82</v>
      </c>
      <c r="F26" s="54" t="s">
        <v>83</v>
      </c>
      <c r="G26" s="62">
        <v>29547</v>
      </c>
      <c r="H26" s="61" t="s">
        <v>23</v>
      </c>
      <c r="I26" s="71">
        <v>121.2</v>
      </c>
      <c r="J26" s="63">
        <v>0.52580000000000005</v>
      </c>
      <c r="K26" s="73">
        <v>165</v>
      </c>
      <c r="L26" s="84">
        <v>175</v>
      </c>
      <c r="M26" s="73">
        <v>175</v>
      </c>
      <c r="N26" s="79"/>
      <c r="O26" s="83">
        <v>175</v>
      </c>
      <c r="P26" s="55">
        <f t="shared" si="0"/>
        <v>92.015000000000015</v>
      </c>
      <c r="Q26" s="54"/>
    </row>
    <row r="27" spans="1:17" s="57" customFormat="1" ht="23.4" x14ac:dyDescent="0.25">
      <c r="A27" s="58"/>
      <c r="B27" s="77">
        <v>1</v>
      </c>
      <c r="C27" s="61">
        <v>140</v>
      </c>
      <c r="D27" s="37" t="s">
        <v>84</v>
      </c>
      <c r="E27" s="58" t="s">
        <v>21</v>
      </c>
      <c r="F27" s="54" t="s">
        <v>30</v>
      </c>
      <c r="G27" s="62">
        <v>26749</v>
      </c>
      <c r="H27" s="61" t="s">
        <v>32</v>
      </c>
      <c r="I27" s="71">
        <v>133</v>
      </c>
      <c r="J27" s="63"/>
      <c r="K27" s="73">
        <v>140</v>
      </c>
      <c r="L27" s="84">
        <v>150</v>
      </c>
      <c r="M27" s="84">
        <v>160</v>
      </c>
      <c r="N27" s="79"/>
      <c r="O27" s="83">
        <v>140</v>
      </c>
      <c r="P27" s="55">
        <f t="shared" si="0"/>
        <v>0</v>
      </c>
      <c r="Q27" s="77"/>
    </row>
    <row r="30" spans="1:17" x14ac:dyDescent="0.25">
      <c r="D30" s="28" t="s">
        <v>19</v>
      </c>
    </row>
    <row r="31" spans="1:17" x14ac:dyDescent="0.25">
      <c r="D31" s="29" t="s">
        <v>12</v>
      </c>
    </row>
  </sheetData>
  <mergeCells count="12">
    <mergeCell ref="K3:P3"/>
    <mergeCell ref="B3:B4"/>
    <mergeCell ref="Q3:Q4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46CE1-645F-498E-A869-1EF313EB7A9B}">
  <dimension ref="A1:P14"/>
  <sheetViews>
    <sheetView workbookViewId="0">
      <pane xSplit="9" ySplit="4" topLeftCell="J6" activePane="bottomRight" state="frozen"/>
      <selection pane="topRight" activeCell="J1" sqref="J1"/>
      <selection pane="bottomLeft" activeCell="A5" sqref="A5"/>
      <selection pane="bottomRight" activeCell="E17" sqref="E17"/>
    </sheetView>
  </sheetViews>
  <sheetFormatPr defaultColWidth="9.109375" defaultRowHeight="12" x14ac:dyDescent="0.25"/>
  <cols>
    <col min="1" max="1" width="6" style="78" customWidth="1"/>
    <col min="2" max="2" width="6.33203125" style="38" customWidth="1"/>
    <col min="3" max="3" width="19.33203125" style="38" customWidth="1"/>
    <col min="4" max="4" width="10.109375" style="38" bestFit="1" customWidth="1"/>
    <col min="5" max="5" width="12" style="38" customWidth="1"/>
    <col min="6" max="6" width="10.109375" style="39" customWidth="1"/>
    <col min="7" max="7" width="13.88671875" style="38" customWidth="1"/>
    <col min="8" max="8" width="9.109375" style="70"/>
    <col min="9" max="9" width="9.109375" style="44"/>
    <col min="10" max="15" width="9.109375" style="38"/>
    <col min="16" max="16" width="13.6640625" style="38" customWidth="1"/>
    <col min="17" max="16384" width="9.109375" style="38"/>
  </cols>
  <sheetData>
    <row r="1" spans="1:16" s="1" customFormat="1" x14ac:dyDescent="0.3">
      <c r="A1" s="13"/>
      <c r="C1" s="2"/>
      <c r="D1" s="2"/>
      <c r="E1" s="2"/>
      <c r="F1" s="2" t="s">
        <v>18</v>
      </c>
      <c r="H1" s="3"/>
      <c r="I1" s="4"/>
      <c r="J1" s="2"/>
      <c r="K1" s="2"/>
      <c r="L1" s="2"/>
      <c r="M1" s="2"/>
      <c r="N1" s="5"/>
      <c r="O1" s="6"/>
    </row>
    <row r="2" spans="1:16" ht="12.6" thickBot="1" x14ac:dyDescent="0.3">
      <c r="I2" s="38"/>
    </row>
    <row r="3" spans="1:16" s="1" customFormat="1" x14ac:dyDescent="0.3">
      <c r="A3" s="92" t="s">
        <v>1</v>
      </c>
      <c r="B3" s="109" t="s">
        <v>2</v>
      </c>
      <c r="C3" s="96" t="s">
        <v>0</v>
      </c>
      <c r="D3" s="98" t="s">
        <v>3</v>
      </c>
      <c r="E3" s="96" t="s">
        <v>20</v>
      </c>
      <c r="F3" s="101" t="s">
        <v>5</v>
      </c>
      <c r="G3" s="96" t="s">
        <v>6</v>
      </c>
      <c r="H3" s="103" t="s">
        <v>7</v>
      </c>
      <c r="I3" s="105" t="s">
        <v>8</v>
      </c>
      <c r="J3" s="89" t="s">
        <v>9</v>
      </c>
      <c r="K3" s="89"/>
      <c r="L3" s="89"/>
      <c r="M3" s="89"/>
      <c r="N3" s="89"/>
      <c r="O3" s="89"/>
      <c r="P3" s="96" t="s">
        <v>10</v>
      </c>
    </row>
    <row r="4" spans="1:16" s="13" customFormat="1" x14ac:dyDescent="0.3">
      <c r="A4" s="93"/>
      <c r="B4" s="110"/>
      <c r="C4" s="97"/>
      <c r="D4" s="99"/>
      <c r="E4" s="100"/>
      <c r="F4" s="102"/>
      <c r="G4" s="100"/>
      <c r="H4" s="104"/>
      <c r="I4" s="106"/>
      <c r="J4" s="9">
        <v>1</v>
      </c>
      <c r="K4" s="9">
        <v>2</v>
      </c>
      <c r="L4" s="9">
        <v>3</v>
      </c>
      <c r="M4" s="9">
        <v>4</v>
      </c>
      <c r="N4" s="10" t="s">
        <v>11</v>
      </c>
      <c r="O4" s="12" t="s">
        <v>8</v>
      </c>
      <c r="P4" s="100"/>
    </row>
    <row r="5" spans="1:16" s="49" customFormat="1" x14ac:dyDescent="0.3">
      <c r="A5" s="35"/>
      <c r="B5" s="33"/>
      <c r="C5" s="34"/>
      <c r="D5" s="35"/>
      <c r="E5" s="15"/>
      <c r="F5" s="16"/>
      <c r="G5" s="15"/>
      <c r="H5" s="17"/>
      <c r="I5" s="47"/>
      <c r="J5" s="15"/>
      <c r="K5" s="15"/>
      <c r="L5" s="15"/>
      <c r="M5" s="15"/>
      <c r="N5" s="15"/>
      <c r="O5" s="41"/>
      <c r="P5" s="15"/>
    </row>
    <row r="6" spans="1:16" s="53" customFormat="1" ht="12.75" customHeight="1" x14ac:dyDescent="0.3">
      <c r="A6" s="20"/>
      <c r="B6" s="21"/>
      <c r="C6" s="64" t="s">
        <v>14</v>
      </c>
      <c r="D6" s="21"/>
      <c r="E6" s="21"/>
      <c r="F6" s="22"/>
      <c r="G6" s="21"/>
      <c r="H6" s="23"/>
      <c r="I6" s="42"/>
      <c r="J6" s="21"/>
      <c r="K6" s="21"/>
      <c r="L6" s="21"/>
      <c r="M6" s="21"/>
      <c r="N6" s="21"/>
      <c r="O6" s="42"/>
      <c r="P6" s="21"/>
    </row>
    <row r="7" spans="1:16" s="57" customFormat="1" ht="23.4" x14ac:dyDescent="0.25">
      <c r="A7" s="77">
        <v>1</v>
      </c>
      <c r="B7" s="61">
        <v>60</v>
      </c>
      <c r="C7" s="54" t="s">
        <v>36</v>
      </c>
      <c r="D7" s="58" t="s">
        <v>21</v>
      </c>
      <c r="E7" s="54" t="s">
        <v>34</v>
      </c>
      <c r="F7" s="62">
        <v>36223</v>
      </c>
      <c r="G7" s="61" t="s">
        <v>37</v>
      </c>
      <c r="H7" s="71">
        <v>56.4</v>
      </c>
      <c r="I7" s="63">
        <v>0.86799999999999999</v>
      </c>
      <c r="J7" s="79"/>
      <c r="K7" s="79"/>
      <c r="L7" s="79"/>
      <c r="M7" s="79"/>
      <c r="N7" s="79"/>
      <c r="O7" s="42">
        <f>I7*N7</f>
        <v>0</v>
      </c>
      <c r="P7" s="54"/>
    </row>
    <row r="8" spans="1:16" s="57" customFormat="1" ht="23.4" x14ac:dyDescent="0.25">
      <c r="A8" s="77">
        <v>1</v>
      </c>
      <c r="B8" s="61">
        <v>67.5</v>
      </c>
      <c r="C8" s="54" t="s">
        <v>38</v>
      </c>
      <c r="D8" s="58" t="s">
        <v>21</v>
      </c>
      <c r="E8" s="54" t="s">
        <v>34</v>
      </c>
      <c r="F8" s="62">
        <v>26932</v>
      </c>
      <c r="G8" s="61" t="s">
        <v>32</v>
      </c>
      <c r="H8" s="71">
        <v>66.7</v>
      </c>
      <c r="I8" s="63">
        <v>0.73370000000000002</v>
      </c>
      <c r="J8" s="79"/>
      <c r="K8" s="79"/>
      <c r="L8" s="79"/>
      <c r="M8" s="79"/>
      <c r="N8" s="79"/>
      <c r="O8" s="42">
        <f>I8*N8</f>
        <v>0</v>
      </c>
      <c r="P8" s="54"/>
    </row>
    <row r="9" spans="1:16" s="69" customFormat="1" ht="23.4" x14ac:dyDescent="0.25">
      <c r="A9" s="77">
        <v>1</v>
      </c>
      <c r="B9" s="61">
        <v>82.5</v>
      </c>
      <c r="C9" s="54" t="s">
        <v>45</v>
      </c>
      <c r="D9" s="58" t="s">
        <v>24</v>
      </c>
      <c r="E9" s="54" t="s">
        <v>31</v>
      </c>
      <c r="F9" s="62">
        <v>31610</v>
      </c>
      <c r="G9" s="61" t="s">
        <v>23</v>
      </c>
      <c r="H9" s="71">
        <v>82.5</v>
      </c>
      <c r="I9" s="63">
        <v>0.61929999999999996</v>
      </c>
      <c r="J9" s="79"/>
      <c r="K9" s="79"/>
      <c r="L9" s="79"/>
      <c r="M9" s="79"/>
      <c r="N9" s="79"/>
      <c r="O9" s="42">
        <f>I9*N9</f>
        <v>0</v>
      </c>
      <c r="P9" s="68"/>
    </row>
    <row r="10" spans="1:16" s="57" customFormat="1" ht="23.4" x14ac:dyDescent="0.25">
      <c r="A10" s="77">
        <v>1</v>
      </c>
      <c r="B10" s="61">
        <v>100</v>
      </c>
      <c r="C10" s="54" t="s">
        <v>49</v>
      </c>
      <c r="D10" s="58" t="s">
        <v>24</v>
      </c>
      <c r="E10" s="54" t="s">
        <v>31</v>
      </c>
      <c r="F10" s="62">
        <v>33739</v>
      </c>
      <c r="G10" s="61" t="s">
        <v>23</v>
      </c>
      <c r="H10" s="71">
        <v>96.2</v>
      </c>
      <c r="I10" s="63">
        <v>0.56420000000000003</v>
      </c>
      <c r="J10" s="80"/>
      <c r="K10" s="79"/>
      <c r="L10" s="80"/>
      <c r="M10" s="79"/>
      <c r="N10" s="79"/>
      <c r="O10" s="42">
        <f>I10*N10</f>
        <v>0</v>
      </c>
      <c r="P10" s="54"/>
    </row>
    <row r="13" spans="1:16" x14ac:dyDescent="0.25">
      <c r="C13" s="28" t="s">
        <v>19</v>
      </c>
    </row>
    <row r="14" spans="1:16" x14ac:dyDescent="0.25">
      <c r="C14" s="29" t="s">
        <v>12</v>
      </c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O3"/>
    <mergeCell ref="P3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B64C-874D-4485-A914-D2CFF6FC72D4}">
  <dimension ref="A1:P12"/>
  <sheetViews>
    <sheetView workbookViewId="0">
      <selection activeCell="E17" sqref="E17"/>
    </sheetView>
  </sheetViews>
  <sheetFormatPr defaultColWidth="9.109375" defaultRowHeight="11.4" x14ac:dyDescent="0.2"/>
  <cols>
    <col min="1" max="1" width="5.88671875" style="7" customWidth="1"/>
    <col min="2" max="2" width="7.5546875" style="7" customWidth="1"/>
    <col min="3" max="3" width="19.109375" style="7" customWidth="1"/>
    <col min="4" max="4" width="13.88671875" style="7" customWidth="1"/>
    <col min="5" max="5" width="10.6640625" style="7" customWidth="1"/>
    <col min="6" max="6" width="10.6640625" style="8" customWidth="1"/>
    <col min="7" max="7" width="14.44140625" style="7" customWidth="1"/>
    <col min="8" max="8" width="9.109375" style="74"/>
    <col min="9" max="9" width="9.109375" style="43"/>
    <col min="10" max="15" width="9.109375" style="7"/>
    <col min="16" max="16" width="14.109375" style="7" customWidth="1"/>
    <col min="17" max="16384" width="9.109375" style="7"/>
  </cols>
  <sheetData>
    <row r="1" spans="1:16" s="1" customFormat="1" ht="12" x14ac:dyDescent="0.3">
      <c r="C1" s="2"/>
      <c r="D1" s="2"/>
      <c r="E1" s="2"/>
      <c r="F1" s="2" t="s">
        <v>16</v>
      </c>
      <c r="H1" s="3"/>
      <c r="I1" s="4"/>
      <c r="J1" s="2"/>
      <c r="K1" s="2"/>
      <c r="L1" s="2"/>
      <c r="M1" s="2"/>
      <c r="N1" s="5"/>
      <c r="O1" s="6"/>
    </row>
    <row r="2" spans="1:16" ht="12" thickBot="1" x14ac:dyDescent="0.25">
      <c r="I2" s="7"/>
    </row>
    <row r="3" spans="1:16" s="1" customFormat="1" ht="12" x14ac:dyDescent="0.3">
      <c r="A3" s="92" t="s">
        <v>1</v>
      </c>
      <c r="B3" s="109" t="s">
        <v>2</v>
      </c>
      <c r="C3" s="96" t="s">
        <v>0</v>
      </c>
      <c r="D3" s="98" t="s">
        <v>3</v>
      </c>
      <c r="E3" s="96" t="s">
        <v>20</v>
      </c>
      <c r="F3" s="101" t="s">
        <v>5</v>
      </c>
      <c r="G3" s="96" t="s">
        <v>6</v>
      </c>
      <c r="H3" s="103" t="s">
        <v>7</v>
      </c>
      <c r="I3" s="105" t="s">
        <v>8</v>
      </c>
      <c r="J3" s="89" t="s">
        <v>9</v>
      </c>
      <c r="K3" s="89"/>
      <c r="L3" s="89"/>
      <c r="M3" s="89"/>
      <c r="N3" s="89"/>
      <c r="O3" s="89"/>
      <c r="P3" s="96" t="s">
        <v>10</v>
      </c>
    </row>
    <row r="4" spans="1:16" s="13" customFormat="1" ht="12" x14ac:dyDescent="0.3">
      <c r="A4" s="93"/>
      <c r="B4" s="110"/>
      <c r="C4" s="97"/>
      <c r="D4" s="99"/>
      <c r="E4" s="100"/>
      <c r="F4" s="102"/>
      <c r="G4" s="100"/>
      <c r="H4" s="104"/>
      <c r="I4" s="106"/>
      <c r="J4" s="9">
        <v>1</v>
      </c>
      <c r="K4" s="9">
        <v>2</v>
      </c>
      <c r="L4" s="9">
        <v>3</v>
      </c>
      <c r="M4" s="9">
        <v>4</v>
      </c>
      <c r="N4" s="10" t="s">
        <v>11</v>
      </c>
      <c r="O4" s="11" t="s">
        <v>8</v>
      </c>
      <c r="P4" s="100"/>
    </row>
    <row r="5" spans="1:16" s="53" customFormat="1" ht="12.75" customHeight="1" x14ac:dyDescent="0.3">
      <c r="A5" s="21"/>
      <c r="B5" s="21"/>
      <c r="C5" s="20" t="s">
        <v>14</v>
      </c>
      <c r="D5" s="21"/>
      <c r="E5" s="21"/>
      <c r="F5" s="22"/>
      <c r="G5" s="21"/>
      <c r="H5" s="23"/>
      <c r="I5" s="42"/>
      <c r="J5" s="21"/>
      <c r="K5" s="21"/>
      <c r="L5" s="21"/>
      <c r="M5" s="21"/>
      <c r="N5" s="21"/>
      <c r="O5" s="55"/>
      <c r="P5" s="21"/>
    </row>
    <row r="6" spans="1:16" s="57" customFormat="1" ht="22.8" x14ac:dyDescent="0.2">
      <c r="A6" s="58"/>
      <c r="B6" s="61">
        <v>82.5</v>
      </c>
      <c r="C6" s="54" t="s">
        <v>46</v>
      </c>
      <c r="D6" s="58" t="s">
        <v>21</v>
      </c>
      <c r="E6" s="54" t="s">
        <v>30</v>
      </c>
      <c r="F6" s="62">
        <v>33327</v>
      </c>
      <c r="G6" s="61" t="s">
        <v>23</v>
      </c>
      <c r="H6" s="71">
        <v>82.4</v>
      </c>
      <c r="I6" s="63">
        <v>0.61980000000000002</v>
      </c>
      <c r="J6" s="79"/>
      <c r="K6" s="79"/>
      <c r="L6" s="82"/>
      <c r="M6" s="79"/>
      <c r="N6" s="51"/>
      <c r="O6" s="55">
        <f>I6*N6</f>
        <v>0</v>
      </c>
      <c r="P6" s="54"/>
    </row>
    <row r="7" spans="1:16" s="57" customFormat="1" ht="22.8" x14ac:dyDescent="0.2">
      <c r="A7" s="58"/>
      <c r="B7" s="61">
        <v>90</v>
      </c>
      <c r="C7" s="54" t="s">
        <v>47</v>
      </c>
      <c r="D7" s="58" t="s">
        <v>21</v>
      </c>
      <c r="E7" s="54" t="s">
        <v>30</v>
      </c>
      <c r="F7" s="62">
        <v>32680</v>
      </c>
      <c r="G7" s="61" t="s">
        <v>23</v>
      </c>
      <c r="H7" s="71">
        <v>88.9</v>
      </c>
      <c r="I7" s="63">
        <v>0.5897</v>
      </c>
      <c r="J7" s="79"/>
      <c r="K7" s="79"/>
      <c r="L7" s="82"/>
      <c r="M7" s="79"/>
      <c r="N7" s="51"/>
      <c r="O7" s="55">
        <f>I7*N7</f>
        <v>0</v>
      </c>
      <c r="P7" s="54"/>
    </row>
    <row r="8" spans="1:16" s="57" customFormat="1" ht="22.8" x14ac:dyDescent="0.2">
      <c r="A8" s="58"/>
      <c r="B8" s="61">
        <v>100</v>
      </c>
      <c r="C8" s="54" t="s">
        <v>72</v>
      </c>
      <c r="D8" s="58" t="s">
        <v>21</v>
      </c>
      <c r="E8" s="54" t="s">
        <v>22</v>
      </c>
      <c r="F8" s="62">
        <v>31495</v>
      </c>
      <c r="G8" s="61" t="s">
        <v>23</v>
      </c>
      <c r="H8" s="71">
        <v>96.9</v>
      </c>
      <c r="I8" s="63"/>
      <c r="J8" s="79"/>
      <c r="K8" s="79"/>
      <c r="L8" s="82"/>
      <c r="M8" s="79"/>
      <c r="N8" s="51"/>
      <c r="O8" s="55"/>
      <c r="P8" s="54"/>
    </row>
    <row r="9" spans="1:16" s="49" customFormat="1" ht="25.5" customHeight="1" x14ac:dyDescent="0.2">
      <c r="A9" s="21"/>
      <c r="B9" s="21">
        <v>110</v>
      </c>
      <c r="C9" s="54" t="s">
        <v>41</v>
      </c>
      <c r="D9" s="21" t="s">
        <v>21</v>
      </c>
      <c r="E9" s="21" t="s">
        <v>34</v>
      </c>
      <c r="F9" s="22" t="s">
        <v>48</v>
      </c>
      <c r="G9" s="21" t="s">
        <v>43</v>
      </c>
      <c r="H9" s="23">
        <v>107.5</v>
      </c>
      <c r="I9" s="42">
        <v>0.53979999999999995</v>
      </c>
      <c r="J9" s="81"/>
      <c r="K9" s="81"/>
      <c r="L9" s="82"/>
      <c r="M9" s="81"/>
      <c r="N9" s="21"/>
      <c r="O9" s="55">
        <f>I9*N9</f>
        <v>0</v>
      </c>
      <c r="P9" s="21"/>
    </row>
    <row r="11" spans="1:16" ht="12" x14ac:dyDescent="0.2">
      <c r="C11" s="28" t="s">
        <v>19</v>
      </c>
    </row>
    <row r="12" spans="1:16" ht="12" x14ac:dyDescent="0.2">
      <c r="C12" s="29" t="s">
        <v>12</v>
      </c>
    </row>
  </sheetData>
  <mergeCells count="11">
    <mergeCell ref="J3:O3"/>
    <mergeCell ref="P3:P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BP IPA-A raw</vt:lpstr>
      <vt:lpstr>BP IPA raw</vt:lpstr>
      <vt:lpstr>BP IPA-_sling</vt:lpstr>
      <vt:lpstr>BP IPA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maxpaleshev94@gmail.com</cp:lastModifiedBy>
  <dcterms:created xsi:type="dcterms:W3CDTF">2012-11-17T14:25:15Z</dcterms:created>
  <dcterms:modified xsi:type="dcterms:W3CDTF">2025-12-04T11:48:56Z</dcterms:modified>
</cp:coreProperties>
</file>