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katerina/Library/Mobile Documents/com~apple~CloudDocs/Documents/СПР/Протоколы/2025/Июль/"/>
    </mc:Choice>
  </mc:AlternateContent>
  <xr:revisionPtr revIDLastSave="0" documentId="13_ncr:1_{03C1D472-7BCF-954D-A75C-30105C7CC276}" xr6:coauthVersionLast="47" xr6:coauthVersionMax="47" xr10:uidLastSave="{00000000-0000-0000-0000-000000000000}"/>
  <bookViews>
    <workbookView xWindow="860" yWindow="760" windowWidth="28540" windowHeight="16660" activeTab="1" xr2:uid="{00000000-000D-0000-FFFF-FFFF00000000}"/>
  </bookViews>
  <sheets>
    <sheet name="IPL Жим без экип" sheetId="3" r:id="rId1"/>
    <sheet name="СПР Пауэрспорт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2" l="1"/>
  <c r="P40" i="2"/>
  <c r="P35" i="2"/>
  <c r="P36" i="2"/>
  <c r="P37" i="2"/>
  <c r="P34" i="2"/>
  <c r="P31" i="2"/>
  <c r="P27" i="2"/>
  <c r="P28" i="2"/>
  <c r="P26" i="2"/>
  <c r="P21" i="2"/>
  <c r="P22" i="2"/>
  <c r="P23" i="2"/>
  <c r="P20" i="2"/>
  <c r="P17" i="2"/>
  <c r="P14" i="2"/>
  <c r="P10" i="2"/>
  <c r="P11" i="2"/>
  <c r="P9" i="2"/>
  <c r="P6" i="2"/>
  <c r="L69" i="3"/>
  <c r="L66" i="3"/>
  <c r="L65" i="3"/>
  <c r="L60" i="3"/>
  <c r="L61" i="3"/>
  <c r="L62" i="3"/>
  <c r="L59" i="3"/>
  <c r="L54" i="3"/>
  <c r="L55" i="3"/>
  <c r="L56" i="3"/>
  <c r="L53" i="3"/>
  <c r="L46" i="3"/>
  <c r="L47" i="3"/>
  <c r="L48" i="3"/>
  <c r="L49" i="3"/>
  <c r="L50" i="3"/>
  <c r="L45" i="3"/>
  <c r="L38" i="3"/>
  <c r="L39" i="3"/>
  <c r="L40" i="3"/>
  <c r="L41" i="3"/>
  <c r="L42" i="3"/>
  <c r="L37" i="3"/>
  <c r="L30" i="3"/>
  <c r="L31" i="3"/>
  <c r="L32" i="3"/>
  <c r="L33" i="3"/>
  <c r="L34" i="3"/>
  <c r="L29" i="3"/>
  <c r="L26" i="3"/>
  <c r="L25" i="3"/>
  <c r="L20" i="3"/>
  <c r="L21" i="3"/>
  <c r="L22" i="3"/>
  <c r="L19" i="3"/>
  <c r="L16" i="3"/>
  <c r="L12" i="3"/>
  <c r="L11" i="3"/>
  <c r="L7" i="3"/>
  <c r="L8" i="3"/>
  <c r="L6" i="3"/>
</calcChain>
</file>

<file path=xl/sharedStrings.xml><?xml version="1.0" encoding="utf-8"?>
<sst xmlns="http://schemas.openxmlformats.org/spreadsheetml/2006/main" count="309" uniqueCount="153">
  <si>
    <t>ФИО</t>
  </si>
  <si>
    <t>Город/Область</t>
  </si>
  <si>
    <t>Результат</t>
  </si>
  <si>
    <t>Очки</t>
  </si>
  <si>
    <t>Рек</t>
  </si>
  <si>
    <t>Жим стоя</t>
  </si>
  <si>
    <t>Корчевая Татьяна</t>
  </si>
  <si>
    <t>Науменко Виктория</t>
  </si>
  <si>
    <t>Балабан Татьяна</t>
  </si>
  <si>
    <t>Войтов Константин</t>
  </si>
  <si>
    <t>Верхозин Константин</t>
  </si>
  <si>
    <t>Шенкаренко Феликс</t>
  </si>
  <si>
    <t>Доля Демир</t>
  </si>
  <si>
    <t>Корчевой Дмитрий</t>
  </si>
  <si>
    <t>Охтень Олег</t>
  </si>
  <si>
    <t>Крысько Николай</t>
  </si>
  <si>
    <t>67.5</t>
  </si>
  <si>
    <t>Панамарчук Артем</t>
  </si>
  <si>
    <t>Подъем на бицепс</t>
  </si>
  <si>
    <t>32.5</t>
  </si>
  <si>
    <t>Киселева Алла</t>
  </si>
  <si>
    <t xml:space="preserve">Поздняков Анаталоий </t>
  </si>
  <si>
    <t>Степеров Сергей</t>
  </si>
  <si>
    <t>Кобрин Артур</t>
  </si>
  <si>
    <t>Железняк Анатолий</t>
  </si>
  <si>
    <t>Байченко Максим</t>
  </si>
  <si>
    <t>Засидко Злата</t>
  </si>
  <si>
    <t>Бондаренко Виктория</t>
  </si>
  <si>
    <t>Воронежская Наталья</t>
  </si>
  <si>
    <t>Василищенко Татьяна</t>
  </si>
  <si>
    <t>Черниченко Дарья</t>
  </si>
  <si>
    <t>Подгорная Елена</t>
  </si>
  <si>
    <t>Усачев Дмитрий</t>
  </si>
  <si>
    <t>Бугрым Евгений</t>
  </si>
  <si>
    <t>Корсакова Мария</t>
  </si>
  <si>
    <t>Торопыгина Виктория</t>
  </si>
  <si>
    <t>Давыдчек София</t>
  </si>
  <si>
    <t>Павлова Елена</t>
  </si>
  <si>
    <t>Рубин Максим</t>
  </si>
  <si>
    <t>Поздняков Анатолий</t>
  </si>
  <si>
    <t>Бузин Даниил</t>
  </si>
  <si>
    <t>Сергиенко Эдуард</t>
  </si>
  <si>
    <t>Журило Александр</t>
  </si>
  <si>
    <t>Тюняев Андрей</t>
  </si>
  <si>
    <t>Соколовский Андрей</t>
  </si>
  <si>
    <t>Мажоров Дмитрий</t>
  </si>
  <si>
    <t>Каргатан Владислав</t>
  </si>
  <si>
    <t>Руденко Егор</t>
  </si>
  <si>
    <t>Каргатан Давид</t>
  </si>
  <si>
    <t>Салихов Альберт</t>
  </si>
  <si>
    <t>Глыва Даниил</t>
  </si>
  <si>
    <t>Щербак Олег</t>
  </si>
  <si>
    <t>Иванов Николай</t>
  </si>
  <si>
    <t>Кудряков Илья</t>
  </si>
  <si>
    <t>Добровольский Илья</t>
  </si>
  <si>
    <t>Кечкин Арсений</t>
  </si>
  <si>
    <t>Быбко Алексей</t>
  </si>
  <si>
    <t>Тарасенко Андрей</t>
  </si>
  <si>
    <t>Соловьев Василий</t>
  </si>
  <si>
    <t>Иванчиков Захар</t>
  </si>
  <si>
    <t>Ермишкин Григорий</t>
  </si>
  <si>
    <t>Вичин Андрей</t>
  </si>
  <si>
    <t xml:space="preserve"> ВЕСОВАЯ КАТЕГОРИЯ  56</t>
  </si>
  <si>
    <t xml:space="preserve"> ВЕСОВАЯ КАТЕГОРИЯ  60</t>
  </si>
  <si>
    <t xml:space="preserve"> ВЕСОВАЯ КАТЕГОРИЯ  67.5</t>
  </si>
  <si>
    <t xml:space="preserve"> ВЕСОВАЯ КАТЕГОРИЯ  75</t>
  </si>
  <si>
    <t xml:space="preserve"> ВЕСОВАЯ КАТЕГОРИЯ  82.5</t>
  </si>
  <si>
    <t xml:space="preserve"> ВЕСОВАЯ КАТЕГОРИЯ  90</t>
  </si>
  <si>
    <t xml:space="preserve"> ВЕСОВАЯ КАТЕГОРИЯ  100</t>
  </si>
  <si>
    <t xml:space="preserve"> ВЕСОВАЯ КАТЕГОРИЯ  110</t>
  </si>
  <si>
    <t xml:space="preserve"> ВЕСОВАЯ КАТЕГОРИЯ  140</t>
  </si>
  <si>
    <t xml:space="preserve">                         ВЕСОВАЯ КАТЕГОРИЯ  52</t>
  </si>
  <si>
    <t xml:space="preserve">                         ВЕСОВАЯ КАТЕГОРИЯ  56</t>
  </si>
  <si>
    <t xml:space="preserve">                         ВЕСОВАЯ КАТЕГОРИЯ  60</t>
  </si>
  <si>
    <t xml:space="preserve">                         ВЕСОВАЯ КАТЕГОРИЯ  67.5</t>
  </si>
  <si>
    <t xml:space="preserve">                         ВЕСОВАЯ КАТЕГОРИЯ  75</t>
  </si>
  <si>
    <t xml:space="preserve">                         ВЕСОВАЯ КАТЕГОРИЯ  82.5</t>
  </si>
  <si>
    <t xml:space="preserve">                         ВЕСОВАЯ КАТЕГОРИЯ  90</t>
  </si>
  <si>
    <t xml:space="preserve">                         ВЕСОВАЯ КАТЕГОРИЯ  100</t>
  </si>
  <si>
    <t xml:space="preserve">                         ВЕСОВАЯ КАТЕГОРИЯ  110</t>
  </si>
  <si>
    <t xml:space="preserve">                         ВЕСОВАЯ КАТЕГОРИЯ  125</t>
  </si>
  <si>
    <t xml:space="preserve">                         ВЕСОВАЯ КАТЕГОРИЯ  140+</t>
  </si>
  <si>
    <t>Собственный 
вес</t>
  </si>
  <si>
    <t>Wilks</t>
  </si>
  <si>
    <t>Жим лёжа</t>
  </si>
  <si>
    <t>1</t>
  </si>
  <si>
    <t>2</t>
  </si>
  <si>
    <t>3</t>
  </si>
  <si>
    <t>Девушки 15-19 (29.09.2012)/12</t>
  </si>
  <si>
    <t>Девушки 15-19 (02.11.2008)/16</t>
  </si>
  <si>
    <t>Открытая (12.01.2006)/19</t>
  </si>
  <si>
    <t>Открытая (09.05.1992)/33</t>
  </si>
  <si>
    <t>Открытый турнир города Донецк
IPL Жим лежа без экипировки
Донецк/Донецкая Народная Республика, 01 июля 2025 года</t>
  </si>
  <si>
    <t>Открытый турнир города Донецк
СПР Пауэрспорт
Донецк/Донецкая Народная Республика, 01 июля 2025 года</t>
  </si>
  <si>
    <t>Gloss</t>
  </si>
  <si>
    <t>Открытая (08.09.1994)/30</t>
  </si>
  <si>
    <t>Открытая (27.08.1987)/37</t>
  </si>
  <si>
    <t>Алтынов Кирилл</t>
  </si>
  <si>
    <t>Открытая (13.07.2000)/24</t>
  </si>
  <si>
    <t>Открытая (21.10.1986)/38</t>
  </si>
  <si>
    <t>Девушки 15-19 (27.08.2008)/16</t>
  </si>
  <si>
    <t>Девушки 15-19 (22.05.2009)/16</t>
  </si>
  <si>
    <t>-</t>
  </si>
  <si>
    <t>Открытая (10.12.2005)/19</t>
  </si>
  <si>
    <t>Открытая (26.07.1995)/29</t>
  </si>
  <si>
    <t>Открытая (11.04.1988)/37</t>
  </si>
  <si>
    <t>Открытая (01.06.2003)/22</t>
  </si>
  <si>
    <t>Открытая (21.09.1999)/25</t>
  </si>
  <si>
    <t>Юноши 15-19 (11.12.2008)/16</t>
  </si>
  <si>
    <t>Юноши 15-19 (23.06.2006)/19</t>
  </si>
  <si>
    <t>Открытая (18.10.2004)/20</t>
  </si>
  <si>
    <t>Открытая (29.01.1994)/31</t>
  </si>
  <si>
    <t>Открытая (21.02.1997)/28</t>
  </si>
  <si>
    <t>Открытая (30.04.1988)/37</t>
  </si>
  <si>
    <t>Юноши 15-19 (27.12.2007)/17</t>
  </si>
  <si>
    <t>Юноши 15-19 (17.11.2007)/17</t>
  </si>
  <si>
    <t>Юниоры 20-23 (28.07.2014)/20</t>
  </si>
  <si>
    <t>Юноши 15-19 (19.09.2007)/17</t>
  </si>
  <si>
    <t>Открытая (30.07.1987)/37</t>
  </si>
  <si>
    <t>Открытая (02.01.2005)/20</t>
  </si>
  <si>
    <t>Открытая (25.09.1982)/42</t>
  </si>
  <si>
    <t>Открытая (01.05.1988)/37</t>
  </si>
  <si>
    <t>Открытая (22.11.1999)/25</t>
  </si>
  <si>
    <t>Открытая (12.08.2005)/19</t>
  </si>
  <si>
    <t>Открытая (05.02.2001)/24</t>
  </si>
  <si>
    <t>Открытая (28.02.1989)/36</t>
  </si>
  <si>
    <t>Открытая (14.05.1987)/38</t>
  </si>
  <si>
    <t>Открытая (28.08.1980)/44</t>
  </si>
  <si>
    <t>Открытая (20.04.1987)/38</t>
  </si>
  <si>
    <t>Открытая (07.07.1998)/26</t>
  </si>
  <si>
    <t>Открытая (31.08.1986)/38</t>
  </si>
  <si>
    <t>Открытая (01.04.1997)/27</t>
  </si>
  <si>
    <t>Открытая (23.06.2006)/19</t>
  </si>
  <si>
    <t>Открытая (01.12.2006)/18</t>
  </si>
  <si>
    <t>Открытая (11.07.2006)/18</t>
  </si>
  <si>
    <t>Открытая (27.07.1991)/33</t>
  </si>
  <si>
    <t>Открытая (11.12.1978)/46</t>
  </si>
  <si>
    <t>Открытая (03.10.1995)/29</t>
  </si>
  <si>
    <t>Открытая (06.04.1979)/46</t>
  </si>
  <si>
    <t>Юноши 13-19 (15.09.2007)/17</t>
  </si>
  <si>
    <t>Девушки 13-19 (02.11.2008)/16</t>
  </si>
  <si>
    <t>Сумма</t>
  </si>
  <si>
    <t>Открытая (14.07.1998)/26</t>
  </si>
  <si>
    <t>Открытая (02.07.2007)/17</t>
  </si>
  <si>
    <t>Открытая (21.01.1994)/31</t>
  </si>
  <si>
    <t>Открытая (16.03.1997)/28</t>
  </si>
  <si>
    <t>Донецкая Народная Республика, Донецк</t>
  </si>
  <si>
    <t>№</t>
  </si>
  <si>
    <t xml:space="preserve">
Дата рождения/Возраст</t>
  </si>
  <si>
    <t>Возрастная группа</t>
  </si>
  <si>
    <t>T</t>
  </si>
  <si>
    <t>O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</si>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</sst>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trike/>
      <sz val="10"/>
      <color rgb="FFC0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4BE"/>
        <bgColor rgb="FF000000"/>
      </patternFill>
    </fill>
    <fill>
      <patternFill patternType="solid">
        <fgColor theme="9" tint="0.59999389629810485"/>
        <bgColor rgb="FF000000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2" fontId="2" fillId="0" borderId="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/>
    </xf>
    <xf numFmtId="164" fontId="8" fillId="2" borderId="29" xfId="0" applyNumberFormat="1" applyFont="1" applyFill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164" fontId="8" fillId="2" borderId="32" xfId="0" applyNumberFormat="1" applyFont="1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/>
    </xf>
    <xf numFmtId="164" fontId="10" fillId="0" borderId="2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10" fillId="0" borderId="27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6" fillId="2" borderId="29" xfId="0" applyNumberFormat="1" applyFont="1" applyFill="1" applyBorder="1" applyAlignment="1">
      <alignment horizontal="center"/>
    </xf>
    <xf numFmtId="164" fontId="10" fillId="0" borderId="27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64" fontId="8" fillId="2" borderId="28" xfId="0" applyNumberFormat="1" applyFont="1" applyFill="1" applyBorder="1" applyAlignment="1">
      <alignment horizont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/>
    </xf>
    <xf numFmtId="164" fontId="10" fillId="0" borderId="34" xfId="0" applyNumberFormat="1" applyFont="1" applyBorder="1" applyAlignment="1">
      <alignment horizontal="center"/>
    </xf>
    <xf numFmtId="164" fontId="10" fillId="0" borderId="34" xfId="0" applyNumberFormat="1" applyFont="1" applyBorder="1" applyAlignment="1">
      <alignment horizontal="center" vertical="center"/>
    </xf>
    <xf numFmtId="164" fontId="6" fillId="2" borderId="34" xfId="0" applyNumberFormat="1" applyFont="1" applyFill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36" xfId="0" applyNumberFormat="1" applyFont="1" applyBorder="1" applyAlignment="1">
      <alignment horizontal="center" vertical="center"/>
    </xf>
    <xf numFmtId="164" fontId="6" fillId="2" borderId="36" xfId="0" applyNumberFormat="1" applyFont="1" applyFill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/>
    </xf>
    <xf numFmtId="164" fontId="8" fillId="2" borderId="34" xfId="0" applyNumberFormat="1" applyFont="1" applyFill="1" applyBorder="1" applyAlignment="1">
      <alignment horizontal="center"/>
    </xf>
    <xf numFmtId="164" fontId="8" fillId="2" borderId="30" xfId="0" applyNumberFormat="1" applyFont="1" applyFill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164" fontId="8" fillId="2" borderId="36" xfId="0" applyNumberFormat="1" applyFont="1" applyFill="1" applyBorder="1" applyAlignment="1">
      <alignment horizontal="center"/>
    </xf>
    <xf numFmtId="164" fontId="8" fillId="2" borderId="31" xfId="0" applyNumberFormat="1" applyFont="1" applyFill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164" fontId="8" fillId="0" borderId="31" xfId="0" applyNumberFormat="1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164" fontId="9" fillId="0" borderId="36" xfId="0" applyNumberFormat="1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164" fontId="7" fillId="0" borderId="3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0" fillId="0" borderId="33" xfId="0" applyNumberFormat="1" applyFont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/>
    </xf>
    <xf numFmtId="164" fontId="6" fillId="2" borderId="30" xfId="0" applyNumberFormat="1" applyFont="1" applyFill="1" applyBorder="1" applyAlignment="1">
      <alignment horizontal="center"/>
    </xf>
    <xf numFmtId="2" fontId="9" fillId="0" borderId="30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164" fontId="6" fillId="2" borderId="35" xfId="0" applyNumberFormat="1" applyFont="1" applyFill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26" xfId="0" applyNumberFormat="1" applyFont="1" applyBorder="1" applyAlignment="1">
      <alignment horizontal="center"/>
    </xf>
    <xf numFmtId="165" fontId="9" fillId="0" borderId="28" xfId="0" applyNumberFormat="1" applyFont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165" fontId="9" fillId="0" borderId="30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/>
    </xf>
    <xf numFmtId="165" fontId="9" fillId="0" borderId="31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/>
    </xf>
    <xf numFmtId="165" fontId="8" fillId="0" borderId="3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8" fillId="0" borderId="34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2633-15BF-E149-A679-404A94C5C1D9}">
  <dimension ref="A1:M80"/>
  <sheetViews>
    <sheetView topLeftCell="A40" workbookViewId="0">
      <selection activeCell="M70" sqref="M70"/>
    </sheetView>
  </sheetViews>
  <sheetFormatPr baseColWidth="10" defaultColWidth="8.83203125" defaultRowHeight="14" x14ac:dyDescent="0.15"/>
  <cols>
    <col min="1" max="1" width="8.83203125" style="4"/>
    <col min="2" max="2" width="30.1640625" style="4" customWidth="1"/>
    <col min="3" max="3" width="28" style="4" customWidth="1"/>
    <col min="4" max="4" width="15.1640625" style="14" customWidth="1"/>
    <col min="5" max="5" width="8.83203125" style="152"/>
    <col min="6" max="6" width="44.83203125" style="17" customWidth="1"/>
    <col min="7" max="9" width="5.6640625" style="18" bestFit="1" customWidth="1"/>
    <col min="10" max="10" width="4.33203125" style="18" bestFit="1" customWidth="1"/>
    <col min="11" max="11" width="10.5" style="18" bestFit="1" customWidth="1"/>
    <col min="12" max="12" width="9.5" style="179" customWidth="1"/>
    <col min="13" max="13" width="21.1640625" style="4" customWidth="1"/>
    <col min="14" max="16384" width="8.83203125" style="4"/>
  </cols>
  <sheetData>
    <row r="1" spans="1:13" ht="29" customHeight="1" x14ac:dyDescent="0.15">
      <c r="A1" s="199" t="s">
        <v>92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1"/>
    </row>
    <row r="2" spans="1:13" ht="62" customHeight="1" thickBot="1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4"/>
    </row>
    <row r="3" spans="1:13" ht="12" customHeight="1" x14ac:dyDescent="0.15">
      <c r="A3" s="190" t="s">
        <v>147</v>
      </c>
      <c r="B3" s="192" t="s">
        <v>0</v>
      </c>
      <c r="C3" s="205" t="s">
        <v>148</v>
      </c>
      <c r="D3" s="205" t="s">
        <v>82</v>
      </c>
      <c r="E3" s="195" t="s">
        <v>83</v>
      </c>
      <c r="F3" s="192" t="s">
        <v>1</v>
      </c>
      <c r="G3" s="194" t="s">
        <v>84</v>
      </c>
      <c r="H3" s="194"/>
      <c r="I3" s="194"/>
      <c r="J3" s="194"/>
      <c r="K3" s="192" t="s">
        <v>2</v>
      </c>
      <c r="L3" s="195" t="s">
        <v>3</v>
      </c>
      <c r="M3" s="197" t="s">
        <v>149</v>
      </c>
    </row>
    <row r="4" spans="1:13" ht="21" customHeight="1" thickBot="1" x14ac:dyDescent="0.2">
      <c r="A4" s="191"/>
      <c r="B4" s="193"/>
      <c r="C4" s="206"/>
      <c r="D4" s="206"/>
      <c r="E4" s="196"/>
      <c r="F4" s="193"/>
      <c r="G4" s="5" t="s">
        <v>85</v>
      </c>
      <c r="H4" s="5" t="s">
        <v>86</v>
      </c>
      <c r="I4" s="5" t="s">
        <v>87</v>
      </c>
      <c r="J4" s="5" t="s">
        <v>4</v>
      </c>
      <c r="K4" s="193"/>
      <c r="L4" s="196"/>
      <c r="M4" s="198"/>
    </row>
    <row r="5" spans="1:13" ht="16" x14ac:dyDescent="0.15">
      <c r="A5" s="189" t="s">
        <v>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3" customHeight="1" x14ac:dyDescent="0.15">
      <c r="A6" s="25">
        <v>1</v>
      </c>
      <c r="B6" s="26" t="s">
        <v>28</v>
      </c>
      <c r="C6" s="26" t="s">
        <v>89</v>
      </c>
      <c r="D6" s="27">
        <v>51</v>
      </c>
      <c r="E6" s="156">
        <v>1.2654000000000001</v>
      </c>
      <c r="F6" s="26" t="s">
        <v>146</v>
      </c>
      <c r="G6" s="28">
        <v>35</v>
      </c>
      <c r="H6" s="28">
        <v>37.5</v>
      </c>
      <c r="I6" s="29">
        <v>40</v>
      </c>
      <c r="J6" s="30"/>
      <c r="K6" s="171">
        <v>35</v>
      </c>
      <c r="L6" s="174">
        <f>K6*E6</f>
        <v>44.289000000000001</v>
      </c>
      <c r="M6" s="167" t="s">
        <v>150</v>
      </c>
    </row>
    <row r="7" spans="1:13" ht="13" customHeight="1" x14ac:dyDescent="0.15">
      <c r="A7" s="32">
        <v>2</v>
      </c>
      <c r="B7" s="6" t="s">
        <v>26</v>
      </c>
      <c r="C7" s="6" t="s">
        <v>88</v>
      </c>
      <c r="D7" s="1">
        <v>49.35</v>
      </c>
      <c r="E7" s="157">
        <v>1.2964</v>
      </c>
      <c r="F7" s="6" t="s">
        <v>146</v>
      </c>
      <c r="G7" s="7">
        <v>30</v>
      </c>
      <c r="H7" s="56">
        <v>32.5</v>
      </c>
      <c r="I7" s="17"/>
      <c r="J7" s="8"/>
      <c r="K7" s="172">
        <v>30</v>
      </c>
      <c r="L7" s="175">
        <f t="shared" ref="L7:L8" si="0">K7*E7</f>
        <v>38.892000000000003</v>
      </c>
      <c r="M7" s="168" t="s">
        <v>150</v>
      </c>
    </row>
    <row r="8" spans="1:13" ht="13" customHeight="1" x14ac:dyDescent="0.15">
      <c r="A8" s="33">
        <v>3</v>
      </c>
      <c r="B8" s="34" t="s">
        <v>27</v>
      </c>
      <c r="C8" s="34" t="s">
        <v>95</v>
      </c>
      <c r="D8" s="35">
        <v>50</v>
      </c>
      <c r="E8" s="158">
        <v>1.2846</v>
      </c>
      <c r="F8" s="34" t="s">
        <v>146</v>
      </c>
      <c r="G8" s="36">
        <v>35</v>
      </c>
      <c r="H8" s="55">
        <v>40</v>
      </c>
      <c r="I8" s="55">
        <v>40</v>
      </c>
      <c r="J8" s="37"/>
      <c r="K8" s="173">
        <v>35</v>
      </c>
      <c r="L8" s="176">
        <f t="shared" si="0"/>
        <v>44.960999999999999</v>
      </c>
      <c r="M8" s="169" t="s">
        <v>151</v>
      </c>
    </row>
    <row r="9" spans="1:13" ht="13" customHeight="1" x14ac:dyDescent="0.15">
      <c r="A9" s="9"/>
      <c r="B9" s="10"/>
      <c r="C9" s="10"/>
      <c r="D9" s="2"/>
      <c r="E9" s="159"/>
      <c r="F9" s="10"/>
      <c r="G9" s="11"/>
      <c r="H9" s="11"/>
      <c r="I9" s="12"/>
      <c r="J9" s="11"/>
      <c r="K9" s="11"/>
      <c r="L9" s="170"/>
      <c r="M9" s="13"/>
    </row>
    <row r="10" spans="1:13" ht="16" x14ac:dyDescent="0.15">
      <c r="A10" s="189" t="s">
        <v>72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ht="13" customHeight="1" x14ac:dyDescent="0.15">
      <c r="A11" s="39">
        <v>1</v>
      </c>
      <c r="B11" s="69" t="s">
        <v>30</v>
      </c>
      <c r="C11" s="26" t="s">
        <v>90</v>
      </c>
      <c r="D11" s="41">
        <v>54.2</v>
      </c>
      <c r="E11" s="160">
        <v>1.2071000000000001</v>
      </c>
      <c r="F11" s="26" t="s">
        <v>146</v>
      </c>
      <c r="G11" s="53">
        <v>50</v>
      </c>
      <c r="H11" s="42">
        <v>55</v>
      </c>
      <c r="I11" s="59">
        <v>40</v>
      </c>
      <c r="J11" s="99"/>
      <c r="K11" s="44">
        <v>55</v>
      </c>
      <c r="L11" s="177">
        <f>K11*E11</f>
        <v>66.390500000000003</v>
      </c>
      <c r="M11" s="167" t="s">
        <v>151</v>
      </c>
    </row>
    <row r="12" spans="1:13" ht="13" customHeight="1" x14ac:dyDescent="0.15">
      <c r="A12" s="46">
        <v>2</v>
      </c>
      <c r="B12" s="71" t="s">
        <v>29</v>
      </c>
      <c r="C12" s="34" t="s">
        <v>91</v>
      </c>
      <c r="D12" s="48">
        <v>55</v>
      </c>
      <c r="E12" s="161">
        <v>1.1933</v>
      </c>
      <c r="F12" s="34" t="s">
        <v>146</v>
      </c>
      <c r="G12" s="54">
        <v>40</v>
      </c>
      <c r="H12" s="57">
        <v>50</v>
      </c>
      <c r="I12" s="58">
        <v>50</v>
      </c>
      <c r="J12" s="103"/>
      <c r="K12" s="51">
        <v>40</v>
      </c>
      <c r="L12" s="178">
        <f>K12*E12</f>
        <v>47.731999999999999</v>
      </c>
      <c r="M12" s="169" t="s">
        <v>151</v>
      </c>
    </row>
    <row r="13" spans="1:13" ht="13" customHeight="1" x14ac:dyDescent="0.15">
      <c r="A13" s="9"/>
      <c r="B13" s="10"/>
      <c r="C13" s="10"/>
      <c r="F13" s="10"/>
      <c r="G13" s="19"/>
      <c r="H13" s="19"/>
      <c r="I13" s="20"/>
      <c r="K13" s="11"/>
      <c r="M13" s="13"/>
    </row>
    <row r="14" spans="1:13" ht="16" x14ac:dyDescent="0.15">
      <c r="A14" s="189" t="s">
        <v>73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ht="13" customHeight="1" x14ac:dyDescent="0.15">
      <c r="A15" s="39" t="s">
        <v>102</v>
      </c>
      <c r="B15" s="69" t="s">
        <v>6</v>
      </c>
      <c r="C15" s="26" t="s">
        <v>89</v>
      </c>
      <c r="D15" s="70">
        <v>56.25</v>
      </c>
      <c r="E15" s="153">
        <v>1.1717</v>
      </c>
      <c r="F15" s="26" t="s">
        <v>146</v>
      </c>
      <c r="G15" s="68">
        <v>40</v>
      </c>
      <c r="H15" s="73">
        <v>40</v>
      </c>
      <c r="I15" s="59">
        <v>40</v>
      </c>
      <c r="J15" s="43"/>
      <c r="K15" s="75">
        <v>0</v>
      </c>
      <c r="L15" s="180">
        <v>0</v>
      </c>
      <c r="M15" s="31" t="s">
        <v>150</v>
      </c>
    </row>
    <row r="16" spans="1:13" ht="13" customHeight="1" x14ac:dyDescent="0.15">
      <c r="A16" s="46">
        <v>1</v>
      </c>
      <c r="B16" s="71" t="s">
        <v>31</v>
      </c>
      <c r="C16" s="34" t="s">
        <v>96</v>
      </c>
      <c r="D16" s="72">
        <v>57.65</v>
      </c>
      <c r="E16" s="154">
        <v>1.1494</v>
      </c>
      <c r="F16" s="34" t="s">
        <v>146</v>
      </c>
      <c r="G16" s="49">
        <v>65</v>
      </c>
      <c r="H16" s="74">
        <v>70</v>
      </c>
      <c r="I16" s="58">
        <v>75</v>
      </c>
      <c r="J16" s="50"/>
      <c r="K16" s="76">
        <v>70</v>
      </c>
      <c r="L16" s="181">
        <f>K16*E16</f>
        <v>80.457999999999998</v>
      </c>
      <c r="M16" s="38" t="s">
        <v>151</v>
      </c>
    </row>
    <row r="17" spans="1:13" ht="13" customHeight="1" x14ac:dyDescent="0.15">
      <c r="A17" s="9"/>
      <c r="B17" s="10"/>
      <c r="C17" s="10"/>
      <c r="F17" s="10"/>
      <c r="G17" s="20"/>
      <c r="H17" s="20"/>
      <c r="I17" s="20"/>
      <c r="K17" s="11"/>
      <c r="M17" s="13"/>
    </row>
    <row r="18" spans="1:13" ht="16" x14ac:dyDescent="0.15">
      <c r="A18" s="189" t="s">
        <v>74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ht="13" customHeight="1" x14ac:dyDescent="0.15">
      <c r="A19" s="39">
        <v>1</v>
      </c>
      <c r="B19" s="40" t="s">
        <v>36</v>
      </c>
      <c r="C19" s="26" t="s">
        <v>101</v>
      </c>
      <c r="D19" s="41">
        <v>63.5</v>
      </c>
      <c r="E19" s="163">
        <v>1.0676000000000001</v>
      </c>
      <c r="F19" s="90" t="s">
        <v>146</v>
      </c>
      <c r="G19" s="60">
        <v>50</v>
      </c>
      <c r="H19" s="166">
        <v>52.5</v>
      </c>
      <c r="I19" s="61">
        <v>52.5</v>
      </c>
      <c r="J19" s="108"/>
      <c r="K19" s="62">
        <v>50</v>
      </c>
      <c r="L19" s="177">
        <f>K19*E19</f>
        <v>53.38</v>
      </c>
      <c r="M19" s="167" t="s">
        <v>150</v>
      </c>
    </row>
    <row r="20" spans="1:13" ht="13" customHeight="1" x14ac:dyDescent="0.15">
      <c r="A20" s="63">
        <v>2</v>
      </c>
      <c r="B20" s="10" t="s">
        <v>35</v>
      </c>
      <c r="C20" s="6" t="s">
        <v>100</v>
      </c>
      <c r="D20" s="14">
        <v>66.8</v>
      </c>
      <c r="E20" s="164">
        <v>1.0283</v>
      </c>
      <c r="F20" s="91" t="s">
        <v>146</v>
      </c>
      <c r="G20" s="64">
        <v>45</v>
      </c>
      <c r="H20" s="86">
        <v>47.5</v>
      </c>
      <c r="I20" s="64">
        <v>47.5</v>
      </c>
      <c r="J20" s="109"/>
      <c r="K20" s="11">
        <v>47.5</v>
      </c>
      <c r="L20" s="182">
        <f t="shared" ref="L20:L22" si="1">K20*E20</f>
        <v>48.844250000000002</v>
      </c>
      <c r="M20" s="168" t="s">
        <v>150</v>
      </c>
    </row>
    <row r="21" spans="1:13" ht="13" customHeight="1" x14ac:dyDescent="0.15">
      <c r="A21" s="63">
        <v>1</v>
      </c>
      <c r="B21" s="10" t="s">
        <v>37</v>
      </c>
      <c r="C21" s="6" t="s">
        <v>99</v>
      </c>
      <c r="D21" s="14">
        <v>66.400000000000006</v>
      </c>
      <c r="E21" s="164">
        <v>1.0327999999999999</v>
      </c>
      <c r="F21" s="91" t="s">
        <v>146</v>
      </c>
      <c r="G21" s="64">
        <v>60</v>
      </c>
      <c r="H21" s="101">
        <v>65</v>
      </c>
      <c r="I21" s="65">
        <v>70</v>
      </c>
      <c r="J21" s="109"/>
      <c r="K21" s="11">
        <v>65</v>
      </c>
      <c r="L21" s="182">
        <f t="shared" si="1"/>
        <v>67.131999999999991</v>
      </c>
      <c r="M21" s="168" t="s">
        <v>151</v>
      </c>
    </row>
    <row r="22" spans="1:13" ht="13" customHeight="1" x14ac:dyDescent="0.15">
      <c r="A22" s="46">
        <v>2</v>
      </c>
      <c r="B22" s="47" t="s">
        <v>34</v>
      </c>
      <c r="C22" s="34" t="s">
        <v>98</v>
      </c>
      <c r="D22" s="48">
        <v>64.75</v>
      </c>
      <c r="E22" s="165">
        <v>1.0515000000000001</v>
      </c>
      <c r="F22" s="92" t="s">
        <v>146</v>
      </c>
      <c r="G22" s="67">
        <v>45</v>
      </c>
      <c r="H22" s="79">
        <v>50</v>
      </c>
      <c r="I22" s="57">
        <v>52.5</v>
      </c>
      <c r="J22" s="110"/>
      <c r="K22" s="51">
        <v>50</v>
      </c>
      <c r="L22" s="178">
        <f t="shared" si="1"/>
        <v>52.575000000000003</v>
      </c>
      <c r="M22" s="169" t="s">
        <v>151</v>
      </c>
    </row>
    <row r="23" spans="1:13" ht="13" customHeight="1" x14ac:dyDescent="0.15">
      <c r="A23" s="9"/>
      <c r="B23" s="10"/>
      <c r="C23" s="10"/>
      <c r="F23" s="10"/>
      <c r="G23" s="20"/>
      <c r="H23" s="20"/>
      <c r="I23" s="20"/>
      <c r="K23" s="11"/>
      <c r="M23" s="13"/>
    </row>
    <row r="24" spans="1:13" ht="16" x14ac:dyDescent="0.15">
      <c r="A24" s="189" t="s">
        <v>74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ht="13" customHeight="1" x14ac:dyDescent="0.15">
      <c r="A25" s="39">
        <v>1</v>
      </c>
      <c r="B25" s="69" t="s">
        <v>32</v>
      </c>
      <c r="C25" s="26" t="s">
        <v>103</v>
      </c>
      <c r="D25" s="70">
        <v>64.650000000000006</v>
      </c>
      <c r="E25" s="153">
        <v>0.79830000000000001</v>
      </c>
      <c r="F25" s="26" t="s">
        <v>146</v>
      </c>
      <c r="G25" s="60">
        <v>102.5</v>
      </c>
      <c r="H25" s="77">
        <v>107.5</v>
      </c>
      <c r="I25" s="59">
        <v>110</v>
      </c>
      <c r="J25" s="43"/>
      <c r="K25" s="75">
        <v>107.5</v>
      </c>
      <c r="L25" s="180">
        <f>K25*D25</f>
        <v>6949.8750000000009</v>
      </c>
      <c r="M25" s="31" t="s">
        <v>151</v>
      </c>
    </row>
    <row r="26" spans="1:13" ht="13" customHeight="1" x14ac:dyDescent="0.15">
      <c r="A26" s="46">
        <v>2</v>
      </c>
      <c r="B26" s="71" t="s">
        <v>33</v>
      </c>
      <c r="C26" s="34" t="s">
        <v>104</v>
      </c>
      <c r="D26" s="72">
        <v>66.8</v>
      </c>
      <c r="E26" s="154">
        <v>0.77749999999999997</v>
      </c>
      <c r="F26" s="34" t="s">
        <v>146</v>
      </c>
      <c r="G26" s="67">
        <v>110</v>
      </c>
      <c r="H26" s="78">
        <v>120</v>
      </c>
      <c r="I26" s="79">
        <v>125</v>
      </c>
      <c r="J26" s="50"/>
      <c r="K26" s="76">
        <v>125</v>
      </c>
      <c r="L26" s="181">
        <f>K26*E26</f>
        <v>97.1875</v>
      </c>
      <c r="M26" s="38" t="s">
        <v>151</v>
      </c>
    </row>
    <row r="27" spans="1:13" ht="13" customHeight="1" x14ac:dyDescent="0.15">
      <c r="A27" s="9"/>
      <c r="B27" s="10"/>
      <c r="C27" s="10"/>
      <c r="F27" s="10"/>
      <c r="G27" s="21"/>
      <c r="H27" s="19"/>
      <c r="I27" s="20"/>
      <c r="K27" s="11"/>
      <c r="M27" s="13"/>
    </row>
    <row r="28" spans="1:13" ht="16" x14ac:dyDescent="0.15">
      <c r="A28" s="189" t="s">
        <v>75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ht="13" customHeight="1" x14ac:dyDescent="0.15">
      <c r="A29" s="39">
        <v>1</v>
      </c>
      <c r="B29" s="69" t="s">
        <v>39</v>
      </c>
      <c r="C29" s="26" t="s">
        <v>109</v>
      </c>
      <c r="D29" s="70">
        <v>74.3</v>
      </c>
      <c r="E29" s="153">
        <v>0.71730000000000005</v>
      </c>
      <c r="F29" s="26" t="s">
        <v>146</v>
      </c>
      <c r="G29" s="60">
        <v>105</v>
      </c>
      <c r="H29" s="73">
        <v>117.5</v>
      </c>
      <c r="I29" s="59">
        <v>117.5</v>
      </c>
      <c r="J29" s="43"/>
      <c r="K29" s="44">
        <v>105</v>
      </c>
      <c r="L29" s="177">
        <f>K29*E29</f>
        <v>75.316500000000005</v>
      </c>
      <c r="M29" s="167" t="s">
        <v>150</v>
      </c>
    </row>
    <row r="30" spans="1:13" ht="13" customHeight="1" x14ac:dyDescent="0.15">
      <c r="A30" s="63" t="s">
        <v>102</v>
      </c>
      <c r="B30" s="80" t="s">
        <v>38</v>
      </c>
      <c r="C30" s="6" t="s">
        <v>108</v>
      </c>
      <c r="D30" s="81">
        <v>72.599999999999994</v>
      </c>
      <c r="E30" s="152">
        <v>0.72929999999999995</v>
      </c>
      <c r="F30" s="6" t="s">
        <v>146</v>
      </c>
      <c r="G30" s="65">
        <v>82.5</v>
      </c>
      <c r="H30" s="82">
        <v>82.5</v>
      </c>
      <c r="I30" s="86">
        <v>82.5</v>
      </c>
      <c r="K30" s="11">
        <v>0</v>
      </c>
      <c r="L30" s="182">
        <f t="shared" ref="L30:L34" si="2">K30*E30</f>
        <v>0</v>
      </c>
      <c r="M30" s="168" t="s">
        <v>150</v>
      </c>
    </row>
    <row r="31" spans="1:13" ht="13" customHeight="1" x14ac:dyDescent="0.15">
      <c r="A31" s="63">
        <v>1</v>
      </c>
      <c r="B31" s="80" t="s">
        <v>41</v>
      </c>
      <c r="C31" s="6" t="s">
        <v>107</v>
      </c>
      <c r="D31" s="81">
        <v>74.5</v>
      </c>
      <c r="E31" s="152">
        <v>0.71589999999999998</v>
      </c>
      <c r="F31" s="6" t="s">
        <v>146</v>
      </c>
      <c r="G31" s="64">
        <v>105</v>
      </c>
      <c r="H31" s="83">
        <v>112.5</v>
      </c>
      <c r="I31" s="87">
        <v>112.5</v>
      </c>
      <c r="K31" s="11">
        <v>105</v>
      </c>
      <c r="L31" s="182">
        <f t="shared" si="2"/>
        <v>75.169499999999999</v>
      </c>
      <c r="M31" s="168" t="s">
        <v>151</v>
      </c>
    </row>
    <row r="32" spans="1:13" ht="13" customHeight="1" x14ac:dyDescent="0.15">
      <c r="A32" s="63">
        <v>2</v>
      </c>
      <c r="B32" s="80" t="s">
        <v>40</v>
      </c>
      <c r="C32" s="6" t="s">
        <v>107</v>
      </c>
      <c r="D32" s="81">
        <v>67.8</v>
      </c>
      <c r="E32" s="152">
        <v>0.76829999999999998</v>
      </c>
      <c r="F32" s="6" t="s">
        <v>146</v>
      </c>
      <c r="G32" s="64">
        <v>80</v>
      </c>
      <c r="H32" s="84">
        <v>85</v>
      </c>
      <c r="I32" s="88">
        <v>90</v>
      </c>
      <c r="K32" s="11">
        <v>90</v>
      </c>
      <c r="L32" s="182">
        <f t="shared" si="2"/>
        <v>69.146999999999991</v>
      </c>
      <c r="M32" s="168" t="s">
        <v>151</v>
      </c>
    </row>
    <row r="33" spans="1:13" ht="13" customHeight="1" x14ac:dyDescent="0.15">
      <c r="A33" s="63" t="s">
        <v>102</v>
      </c>
      <c r="B33" s="80" t="s">
        <v>10</v>
      </c>
      <c r="C33" s="6" t="s">
        <v>105</v>
      </c>
      <c r="D33" s="81">
        <v>73.5</v>
      </c>
      <c r="E33" s="152">
        <v>0.7228</v>
      </c>
      <c r="F33" s="6" t="s">
        <v>146</v>
      </c>
      <c r="G33" s="65">
        <v>105</v>
      </c>
      <c r="H33" s="82"/>
      <c r="I33" s="86"/>
      <c r="K33" s="11">
        <v>0</v>
      </c>
      <c r="L33" s="182">
        <f t="shared" si="2"/>
        <v>0</v>
      </c>
      <c r="M33" s="168" t="s">
        <v>151</v>
      </c>
    </row>
    <row r="34" spans="1:13" ht="13" customHeight="1" x14ac:dyDescent="0.15">
      <c r="A34" s="46" t="s">
        <v>102</v>
      </c>
      <c r="B34" s="71" t="s">
        <v>13</v>
      </c>
      <c r="C34" s="34" t="s">
        <v>106</v>
      </c>
      <c r="D34" s="72">
        <v>74</v>
      </c>
      <c r="E34" s="154">
        <v>0.71930000000000005</v>
      </c>
      <c r="F34" s="34" t="s">
        <v>146</v>
      </c>
      <c r="G34" s="57">
        <v>90</v>
      </c>
      <c r="H34" s="85">
        <v>90</v>
      </c>
      <c r="I34" s="58"/>
      <c r="J34" s="50"/>
      <c r="K34" s="51">
        <v>0</v>
      </c>
      <c r="L34" s="178">
        <f t="shared" si="2"/>
        <v>0</v>
      </c>
      <c r="M34" s="169" t="s">
        <v>151</v>
      </c>
    </row>
    <row r="35" spans="1:13" ht="13" customHeight="1" x14ac:dyDescent="0.15">
      <c r="A35" s="9"/>
      <c r="B35" s="10"/>
      <c r="C35" s="10"/>
      <c r="F35" s="10"/>
      <c r="G35" s="21"/>
      <c r="H35" s="16"/>
      <c r="I35" s="16"/>
      <c r="K35" s="11"/>
      <c r="M35" s="13"/>
    </row>
    <row r="36" spans="1:13" ht="16" x14ac:dyDescent="0.15">
      <c r="A36" s="189" t="s">
        <v>76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ht="13" customHeight="1" x14ac:dyDescent="0.15">
      <c r="A37" s="39">
        <v>1</v>
      </c>
      <c r="B37" s="93" t="s">
        <v>97</v>
      </c>
      <c r="C37" s="90" t="s">
        <v>115</v>
      </c>
      <c r="D37" s="41">
        <v>79</v>
      </c>
      <c r="E37" s="160">
        <v>0.68820000000000003</v>
      </c>
      <c r="F37" s="26" t="s">
        <v>146</v>
      </c>
      <c r="G37" s="60">
        <v>80</v>
      </c>
      <c r="H37" s="73">
        <v>85</v>
      </c>
      <c r="I37" s="98">
        <v>90</v>
      </c>
      <c r="J37" s="99"/>
      <c r="K37" s="44">
        <v>90</v>
      </c>
      <c r="L37" s="177">
        <f>K37*E37</f>
        <v>61.938000000000002</v>
      </c>
      <c r="M37" s="167" t="s">
        <v>150</v>
      </c>
    </row>
    <row r="38" spans="1:13" ht="13" customHeight="1" x14ac:dyDescent="0.15">
      <c r="A38" s="63">
        <v>2</v>
      </c>
      <c r="B38" s="94" t="s">
        <v>42</v>
      </c>
      <c r="C38" s="91" t="s">
        <v>114</v>
      </c>
      <c r="D38" s="14">
        <v>81.7</v>
      </c>
      <c r="E38" s="162">
        <v>0.67390000000000005</v>
      </c>
      <c r="F38" s="6" t="s">
        <v>146</v>
      </c>
      <c r="G38" s="64">
        <v>90</v>
      </c>
      <c r="H38" s="82">
        <v>92.5</v>
      </c>
      <c r="I38" s="86">
        <v>92.5</v>
      </c>
      <c r="J38" s="100"/>
      <c r="K38" s="11">
        <v>90</v>
      </c>
      <c r="L38" s="182">
        <f t="shared" ref="L38:L42" si="3">K38*E38</f>
        <v>60.651000000000003</v>
      </c>
      <c r="M38" s="168" t="s">
        <v>150</v>
      </c>
    </row>
    <row r="39" spans="1:13" ht="13" customHeight="1" x14ac:dyDescent="0.15">
      <c r="A39" s="63">
        <v>1</v>
      </c>
      <c r="B39" s="94" t="s">
        <v>43</v>
      </c>
      <c r="C39" s="91" t="s">
        <v>111</v>
      </c>
      <c r="D39" s="14">
        <v>81</v>
      </c>
      <c r="E39" s="162">
        <v>0.6774</v>
      </c>
      <c r="F39" s="6" t="s">
        <v>146</v>
      </c>
      <c r="G39" s="64">
        <v>135</v>
      </c>
      <c r="H39" s="82">
        <v>142.5</v>
      </c>
      <c r="I39" s="86">
        <v>142.5</v>
      </c>
      <c r="J39" s="100"/>
      <c r="K39" s="11">
        <v>135</v>
      </c>
      <c r="L39" s="182">
        <f t="shared" si="3"/>
        <v>91.448999999999998</v>
      </c>
      <c r="M39" s="168" t="s">
        <v>151</v>
      </c>
    </row>
    <row r="40" spans="1:13" ht="13" customHeight="1" x14ac:dyDescent="0.15">
      <c r="A40" s="63">
        <v>2</v>
      </c>
      <c r="B40" s="94" t="s">
        <v>44</v>
      </c>
      <c r="C40" s="91" t="s">
        <v>112</v>
      </c>
      <c r="D40" s="14">
        <v>82</v>
      </c>
      <c r="E40" s="162">
        <v>0.6724</v>
      </c>
      <c r="F40" s="6" t="s">
        <v>146</v>
      </c>
      <c r="G40" s="64">
        <v>120</v>
      </c>
      <c r="H40" s="97">
        <v>125</v>
      </c>
      <c r="I40" s="101">
        <v>127.5</v>
      </c>
      <c r="J40" s="100"/>
      <c r="K40" s="19">
        <v>127.5</v>
      </c>
      <c r="L40" s="182">
        <f t="shared" si="3"/>
        <v>85.730999999999995</v>
      </c>
      <c r="M40" s="168" t="s">
        <v>151</v>
      </c>
    </row>
    <row r="41" spans="1:13" ht="13" customHeight="1" x14ac:dyDescent="0.15">
      <c r="A41" s="63">
        <v>3</v>
      </c>
      <c r="B41" s="94" t="s">
        <v>22</v>
      </c>
      <c r="C41" s="91" t="s">
        <v>110</v>
      </c>
      <c r="D41" s="14">
        <v>80.900000000000006</v>
      </c>
      <c r="E41" s="162">
        <v>0.67789999999999995</v>
      </c>
      <c r="F41" s="6" t="s">
        <v>146</v>
      </c>
      <c r="G41" s="64">
        <v>112</v>
      </c>
      <c r="H41" s="82">
        <v>115</v>
      </c>
      <c r="I41" s="101">
        <v>115</v>
      </c>
      <c r="J41" s="100"/>
      <c r="K41" s="11">
        <v>115</v>
      </c>
      <c r="L41" s="182">
        <f t="shared" si="3"/>
        <v>77.958500000000001</v>
      </c>
      <c r="M41" s="168" t="s">
        <v>151</v>
      </c>
    </row>
    <row r="42" spans="1:13" ht="13" customHeight="1" x14ac:dyDescent="0.15">
      <c r="A42" s="46">
        <v>4</v>
      </c>
      <c r="B42" s="95" t="s">
        <v>45</v>
      </c>
      <c r="C42" s="92" t="s">
        <v>113</v>
      </c>
      <c r="D42" s="48">
        <v>82.2</v>
      </c>
      <c r="E42" s="161">
        <v>0.6714</v>
      </c>
      <c r="F42" s="34" t="s">
        <v>146</v>
      </c>
      <c r="G42" s="67">
        <v>85</v>
      </c>
      <c r="H42" s="74">
        <v>90</v>
      </c>
      <c r="I42" s="102">
        <v>92.5</v>
      </c>
      <c r="J42" s="103"/>
      <c r="K42" s="89">
        <v>92.5</v>
      </c>
      <c r="L42" s="178">
        <f t="shared" si="3"/>
        <v>62.104500000000002</v>
      </c>
      <c r="M42" s="169" t="s">
        <v>151</v>
      </c>
    </row>
    <row r="43" spans="1:13" ht="13" customHeight="1" x14ac:dyDescent="0.15">
      <c r="A43" s="9"/>
      <c r="B43" s="10"/>
      <c r="C43" s="10"/>
      <c r="F43" s="10"/>
      <c r="G43" s="21"/>
      <c r="H43" s="19"/>
      <c r="I43" s="19"/>
      <c r="K43" s="19"/>
      <c r="M43" s="13"/>
    </row>
    <row r="44" spans="1:13" ht="16" x14ac:dyDescent="0.15">
      <c r="A44" s="189" t="s">
        <v>77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  <row r="45" spans="1:13" ht="13" customHeight="1" x14ac:dyDescent="0.15">
      <c r="A45" s="39">
        <v>1</v>
      </c>
      <c r="B45" s="69" t="s">
        <v>48</v>
      </c>
      <c r="C45" s="26" t="s">
        <v>117</v>
      </c>
      <c r="D45" s="70">
        <v>87.4</v>
      </c>
      <c r="E45" s="153">
        <v>0.64829999999999999</v>
      </c>
      <c r="F45" s="26" t="s">
        <v>146</v>
      </c>
      <c r="G45" s="60">
        <v>100</v>
      </c>
      <c r="H45" s="73">
        <v>110</v>
      </c>
      <c r="I45" s="59">
        <v>100</v>
      </c>
      <c r="J45" s="43"/>
      <c r="K45" s="184">
        <v>100</v>
      </c>
      <c r="L45" s="177">
        <f>K45*E45</f>
        <v>64.83</v>
      </c>
      <c r="M45" s="167" t="s">
        <v>150</v>
      </c>
    </row>
    <row r="46" spans="1:13" ht="13" customHeight="1" x14ac:dyDescent="0.15">
      <c r="A46" s="63">
        <v>2</v>
      </c>
      <c r="B46" s="80" t="s">
        <v>46</v>
      </c>
      <c r="C46" s="6" t="s">
        <v>117</v>
      </c>
      <c r="D46" s="81">
        <v>85.8</v>
      </c>
      <c r="E46" s="152">
        <v>0.65490000000000004</v>
      </c>
      <c r="F46" s="6" t="s">
        <v>146</v>
      </c>
      <c r="G46" s="64">
        <v>90</v>
      </c>
      <c r="H46" s="97">
        <v>95</v>
      </c>
      <c r="I46" s="86">
        <v>100</v>
      </c>
      <c r="K46" s="185">
        <v>95</v>
      </c>
      <c r="L46" s="182">
        <f t="shared" ref="L46:L50" si="4">K46*E46</f>
        <v>62.215500000000006</v>
      </c>
      <c r="M46" s="168" t="s">
        <v>150</v>
      </c>
    </row>
    <row r="47" spans="1:13" ht="13" customHeight="1" x14ac:dyDescent="0.15">
      <c r="A47" s="63">
        <v>1</v>
      </c>
      <c r="B47" s="80" t="s">
        <v>47</v>
      </c>
      <c r="C47" s="6" t="s">
        <v>116</v>
      </c>
      <c r="D47" s="81">
        <v>87.25</v>
      </c>
      <c r="E47" s="152">
        <v>0.64870000000000005</v>
      </c>
      <c r="F47" s="6" t="s">
        <v>146</v>
      </c>
      <c r="G47" s="64">
        <v>30</v>
      </c>
      <c r="H47" s="97">
        <v>35</v>
      </c>
      <c r="I47" s="88">
        <v>37.5</v>
      </c>
      <c r="K47" s="185">
        <v>37.5</v>
      </c>
      <c r="L47" s="182">
        <f t="shared" si="4"/>
        <v>24.326250000000002</v>
      </c>
      <c r="M47" s="168" t="s">
        <v>152</v>
      </c>
    </row>
    <row r="48" spans="1:13" ht="13" customHeight="1" x14ac:dyDescent="0.15">
      <c r="A48" s="63">
        <v>1</v>
      </c>
      <c r="B48" s="80" t="s">
        <v>50</v>
      </c>
      <c r="C48" s="6" t="s">
        <v>119</v>
      </c>
      <c r="D48" s="81">
        <v>88.3</v>
      </c>
      <c r="E48" s="152">
        <v>0.64470000000000005</v>
      </c>
      <c r="F48" s="6" t="s">
        <v>146</v>
      </c>
      <c r="G48" s="104">
        <v>125</v>
      </c>
      <c r="H48" s="97">
        <v>150</v>
      </c>
      <c r="I48" s="86">
        <v>160</v>
      </c>
      <c r="K48" s="185">
        <v>150</v>
      </c>
      <c r="L48" s="182">
        <f t="shared" si="4"/>
        <v>96.705000000000013</v>
      </c>
      <c r="M48" s="168" t="s">
        <v>151</v>
      </c>
    </row>
    <row r="49" spans="1:13" ht="13" customHeight="1" x14ac:dyDescent="0.15">
      <c r="A49" s="63">
        <v>2</v>
      </c>
      <c r="B49" s="80" t="s">
        <v>51</v>
      </c>
      <c r="C49" s="6" t="s">
        <v>120</v>
      </c>
      <c r="D49" s="81">
        <v>88.6</v>
      </c>
      <c r="E49" s="152">
        <v>0.64359999999999995</v>
      </c>
      <c r="F49" s="6" t="s">
        <v>146</v>
      </c>
      <c r="G49" s="64">
        <v>140</v>
      </c>
      <c r="H49" s="82">
        <v>150</v>
      </c>
      <c r="I49" s="105"/>
      <c r="K49" s="185">
        <v>140</v>
      </c>
      <c r="L49" s="182">
        <f t="shared" si="4"/>
        <v>90.103999999999999</v>
      </c>
      <c r="M49" s="168" t="s">
        <v>151</v>
      </c>
    </row>
    <row r="50" spans="1:13" ht="13" customHeight="1" x14ac:dyDescent="0.15">
      <c r="A50" s="46">
        <v>3</v>
      </c>
      <c r="B50" s="71" t="s">
        <v>49</v>
      </c>
      <c r="C50" s="34" t="s">
        <v>118</v>
      </c>
      <c r="D50" s="72">
        <v>88.8</v>
      </c>
      <c r="E50" s="154">
        <v>0.64280000000000004</v>
      </c>
      <c r="F50" s="34" t="s">
        <v>146</v>
      </c>
      <c r="G50" s="57">
        <v>107.5</v>
      </c>
      <c r="H50" s="74">
        <v>132.5</v>
      </c>
      <c r="I50" s="58">
        <v>140</v>
      </c>
      <c r="J50" s="50"/>
      <c r="K50" s="186">
        <v>132.5</v>
      </c>
      <c r="L50" s="178">
        <f t="shared" si="4"/>
        <v>85.171000000000006</v>
      </c>
      <c r="M50" s="169" t="s">
        <v>151</v>
      </c>
    </row>
    <row r="51" spans="1:13" ht="13" customHeight="1" x14ac:dyDescent="0.15">
      <c r="A51" s="9"/>
      <c r="B51" s="10"/>
      <c r="C51" s="10"/>
      <c r="F51" s="10"/>
      <c r="G51" s="21"/>
      <c r="H51" s="20"/>
      <c r="I51" s="20"/>
      <c r="K51" s="19"/>
      <c r="M51" s="13"/>
    </row>
    <row r="52" spans="1:13" ht="16" x14ac:dyDescent="0.15">
      <c r="A52" s="189" t="s">
        <v>78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</row>
    <row r="53" spans="1:13" ht="13" customHeight="1" x14ac:dyDescent="0.15">
      <c r="A53" s="39">
        <v>1</v>
      </c>
      <c r="B53" s="69" t="s">
        <v>14</v>
      </c>
      <c r="C53" s="26" t="s">
        <v>124</v>
      </c>
      <c r="D53" s="70">
        <v>95.7</v>
      </c>
      <c r="E53" s="153">
        <v>0.62</v>
      </c>
      <c r="F53" s="26" t="s">
        <v>146</v>
      </c>
      <c r="G53" s="60">
        <v>150</v>
      </c>
      <c r="H53" s="73">
        <v>165</v>
      </c>
      <c r="I53" s="73">
        <v>170</v>
      </c>
      <c r="J53" s="108"/>
      <c r="K53" s="62">
        <v>150</v>
      </c>
      <c r="L53" s="177">
        <f>K53*E53</f>
        <v>93</v>
      </c>
      <c r="M53" s="167" t="s">
        <v>151</v>
      </c>
    </row>
    <row r="54" spans="1:13" ht="13" customHeight="1" x14ac:dyDescent="0.15">
      <c r="A54" s="63">
        <v>2</v>
      </c>
      <c r="B54" s="80" t="s">
        <v>52</v>
      </c>
      <c r="C54" s="6" t="s">
        <v>121</v>
      </c>
      <c r="D54" s="81">
        <v>96.85</v>
      </c>
      <c r="E54" s="152">
        <v>0.61660000000000004</v>
      </c>
      <c r="F54" s="6" t="s">
        <v>146</v>
      </c>
      <c r="G54" s="64">
        <v>130</v>
      </c>
      <c r="H54" s="97">
        <v>140</v>
      </c>
      <c r="I54" s="84">
        <v>145</v>
      </c>
      <c r="J54" s="109"/>
      <c r="K54" s="19">
        <v>145</v>
      </c>
      <c r="L54" s="182">
        <f t="shared" ref="L54:L56" si="5">K54*E54</f>
        <v>89.407000000000011</v>
      </c>
      <c r="M54" s="168" t="s">
        <v>151</v>
      </c>
    </row>
    <row r="55" spans="1:13" ht="13" customHeight="1" x14ac:dyDescent="0.15">
      <c r="A55" s="63">
        <v>3</v>
      </c>
      <c r="B55" s="80" t="s">
        <v>54</v>
      </c>
      <c r="C55" s="6" t="s">
        <v>123</v>
      </c>
      <c r="D55" s="81">
        <v>98.5</v>
      </c>
      <c r="E55" s="152">
        <v>0.61229999999999996</v>
      </c>
      <c r="F55" s="6" t="s">
        <v>146</v>
      </c>
      <c r="G55" s="64">
        <v>130</v>
      </c>
      <c r="H55" s="97">
        <v>140</v>
      </c>
      <c r="I55" s="82">
        <v>160</v>
      </c>
      <c r="J55" s="109"/>
      <c r="K55" s="19">
        <v>140</v>
      </c>
      <c r="L55" s="182">
        <f t="shared" si="5"/>
        <v>85.721999999999994</v>
      </c>
      <c r="M55" s="168" t="s">
        <v>151</v>
      </c>
    </row>
    <row r="56" spans="1:13" ht="13" customHeight="1" x14ac:dyDescent="0.15">
      <c r="A56" s="46">
        <v>4</v>
      </c>
      <c r="B56" s="71" t="s">
        <v>53</v>
      </c>
      <c r="C56" s="34" t="s">
        <v>122</v>
      </c>
      <c r="D56" s="72">
        <v>99</v>
      </c>
      <c r="E56" s="154">
        <v>0.61109999999999998</v>
      </c>
      <c r="F56" s="34" t="s">
        <v>146</v>
      </c>
      <c r="G56" s="67">
        <v>130</v>
      </c>
      <c r="H56" s="74">
        <v>140</v>
      </c>
      <c r="I56" s="85"/>
      <c r="J56" s="110"/>
      <c r="K56" s="89">
        <v>140</v>
      </c>
      <c r="L56" s="178">
        <f t="shared" si="5"/>
        <v>85.554000000000002</v>
      </c>
      <c r="M56" s="169" t="s">
        <v>151</v>
      </c>
    </row>
    <row r="57" spans="1:13" ht="13" customHeight="1" x14ac:dyDescent="0.15">
      <c r="A57" s="9"/>
      <c r="B57" s="10"/>
      <c r="C57" s="10"/>
      <c r="F57" s="10"/>
      <c r="G57" s="21"/>
      <c r="H57" s="20"/>
      <c r="I57" s="20"/>
      <c r="K57" s="19"/>
      <c r="M57" s="13"/>
    </row>
    <row r="58" spans="1:13" ht="16" x14ac:dyDescent="0.15">
      <c r="A58" s="189" t="s">
        <v>79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</row>
    <row r="59" spans="1:13" ht="13" customHeight="1" x14ac:dyDescent="0.15">
      <c r="A59" s="39">
        <v>1</v>
      </c>
      <c r="B59" s="69" t="s">
        <v>55</v>
      </c>
      <c r="C59" s="26" t="s">
        <v>125</v>
      </c>
      <c r="D59" s="70">
        <v>103.4</v>
      </c>
      <c r="E59" s="153">
        <v>0.60089999999999999</v>
      </c>
      <c r="F59" s="26" t="s">
        <v>146</v>
      </c>
      <c r="G59" s="60">
        <v>155</v>
      </c>
      <c r="H59" s="111">
        <v>165</v>
      </c>
      <c r="I59" s="77">
        <v>170</v>
      </c>
      <c r="J59" s="108"/>
      <c r="K59" s="62">
        <v>170</v>
      </c>
      <c r="L59" s="177">
        <f>K59*E59</f>
        <v>102.15299999999999</v>
      </c>
      <c r="M59" s="167" t="s">
        <v>151</v>
      </c>
    </row>
    <row r="60" spans="1:13" ht="13" customHeight="1" x14ac:dyDescent="0.15">
      <c r="A60" s="63">
        <v>2</v>
      </c>
      <c r="B60" s="80" t="s">
        <v>56</v>
      </c>
      <c r="C60" s="6" t="s">
        <v>126</v>
      </c>
      <c r="D60" s="81">
        <v>104.9</v>
      </c>
      <c r="E60" s="152">
        <v>0.5978</v>
      </c>
      <c r="F60" s="6" t="s">
        <v>146</v>
      </c>
      <c r="G60" s="64">
        <v>150</v>
      </c>
      <c r="H60" s="97">
        <v>160</v>
      </c>
      <c r="I60" s="82">
        <v>170</v>
      </c>
      <c r="J60" s="109"/>
      <c r="K60" s="19">
        <v>160</v>
      </c>
      <c r="L60" s="182">
        <f t="shared" ref="L60:L62" si="6">K60*E60</f>
        <v>95.647999999999996</v>
      </c>
      <c r="M60" s="168" t="s">
        <v>151</v>
      </c>
    </row>
    <row r="61" spans="1:13" ht="13" customHeight="1" x14ac:dyDescent="0.15">
      <c r="A61" s="63">
        <v>3</v>
      </c>
      <c r="B61" s="80" t="s">
        <v>58</v>
      </c>
      <c r="C61" s="6" t="s">
        <v>128</v>
      </c>
      <c r="D61" s="81">
        <v>108.5</v>
      </c>
      <c r="E61" s="152">
        <v>0.59099999999999997</v>
      </c>
      <c r="F61" s="6" t="s">
        <v>146</v>
      </c>
      <c r="G61" s="64">
        <v>150</v>
      </c>
      <c r="H61" s="112"/>
      <c r="I61" s="112"/>
      <c r="J61" s="109"/>
      <c r="K61" s="19">
        <v>150</v>
      </c>
      <c r="L61" s="182">
        <f t="shared" si="6"/>
        <v>88.649999999999991</v>
      </c>
      <c r="M61" s="168" t="s">
        <v>151</v>
      </c>
    </row>
    <row r="62" spans="1:13" ht="13" customHeight="1" x14ac:dyDescent="0.15">
      <c r="A62" s="46">
        <v>4</v>
      </c>
      <c r="B62" s="71" t="s">
        <v>57</v>
      </c>
      <c r="C62" s="34" t="s">
        <v>127</v>
      </c>
      <c r="D62" s="72">
        <v>109</v>
      </c>
      <c r="E62" s="154">
        <v>0.59019999999999995</v>
      </c>
      <c r="F62" s="34" t="s">
        <v>146</v>
      </c>
      <c r="G62" s="67">
        <v>115</v>
      </c>
      <c r="H62" s="74">
        <v>120</v>
      </c>
      <c r="I62" s="85">
        <v>125</v>
      </c>
      <c r="J62" s="110"/>
      <c r="K62" s="89">
        <v>120</v>
      </c>
      <c r="L62" s="178">
        <f t="shared" si="6"/>
        <v>70.823999999999998</v>
      </c>
      <c r="M62" s="169" t="s">
        <v>151</v>
      </c>
    </row>
    <row r="63" spans="1:13" ht="13" customHeight="1" x14ac:dyDescent="0.15">
      <c r="A63" s="9"/>
      <c r="B63" s="10"/>
      <c r="C63" s="10"/>
      <c r="F63" s="10"/>
      <c r="G63" s="21"/>
      <c r="H63" s="16"/>
      <c r="I63" s="16"/>
      <c r="K63" s="19"/>
      <c r="M63" s="13"/>
    </row>
    <row r="64" spans="1:13" ht="16" x14ac:dyDescent="0.15">
      <c r="A64" s="189" t="s">
        <v>80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</row>
    <row r="65" spans="1:13" ht="13" customHeight="1" x14ac:dyDescent="0.15">
      <c r="A65" s="39">
        <v>1</v>
      </c>
      <c r="B65" s="69" t="s">
        <v>60</v>
      </c>
      <c r="C65" s="93" t="s">
        <v>130</v>
      </c>
      <c r="D65" s="70">
        <v>119</v>
      </c>
      <c r="E65" s="153">
        <v>0.57609999999999995</v>
      </c>
      <c r="F65" s="26" t="s">
        <v>146</v>
      </c>
      <c r="G65" s="60">
        <v>190</v>
      </c>
      <c r="H65" s="111">
        <v>200</v>
      </c>
      <c r="I65" s="59">
        <v>205</v>
      </c>
      <c r="J65" s="43"/>
      <c r="K65" s="106">
        <v>200</v>
      </c>
      <c r="L65" s="180">
        <f>K65*E65</f>
        <v>115.21999999999998</v>
      </c>
      <c r="M65" s="31" t="s">
        <v>151</v>
      </c>
    </row>
    <row r="66" spans="1:13" ht="13" customHeight="1" x14ac:dyDescent="0.15">
      <c r="A66" s="46">
        <v>2</v>
      </c>
      <c r="B66" s="71" t="s">
        <v>59</v>
      </c>
      <c r="C66" s="95" t="s">
        <v>129</v>
      </c>
      <c r="D66" s="72">
        <v>114</v>
      </c>
      <c r="E66" s="154">
        <v>0.58240000000000003</v>
      </c>
      <c r="F66" s="34" t="s">
        <v>146</v>
      </c>
      <c r="G66" s="67">
        <v>145</v>
      </c>
      <c r="H66" s="74">
        <v>165</v>
      </c>
      <c r="I66" s="58">
        <v>175</v>
      </c>
      <c r="J66" s="50"/>
      <c r="K66" s="107">
        <v>165</v>
      </c>
      <c r="L66" s="181">
        <f>K66*E66</f>
        <v>96.096000000000004</v>
      </c>
      <c r="M66" s="38" t="s">
        <v>151</v>
      </c>
    </row>
    <row r="67" spans="1:13" ht="13" customHeight="1" x14ac:dyDescent="0.15">
      <c r="A67" s="9"/>
      <c r="B67" s="10"/>
      <c r="C67" s="10"/>
      <c r="F67" s="10"/>
      <c r="G67" s="21"/>
      <c r="H67" s="19"/>
      <c r="I67" s="20"/>
      <c r="K67" s="19"/>
      <c r="M67" s="13"/>
    </row>
    <row r="68" spans="1:13" ht="16" x14ac:dyDescent="0.15">
      <c r="A68" s="189" t="s">
        <v>81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</row>
    <row r="69" spans="1:13" ht="13" customHeight="1" x14ac:dyDescent="0.15">
      <c r="A69" s="113">
        <v>1</v>
      </c>
      <c r="B69" s="114" t="s">
        <v>61</v>
      </c>
      <c r="C69" s="114" t="s">
        <v>131</v>
      </c>
      <c r="D69" s="115">
        <v>143</v>
      </c>
      <c r="E69" s="151">
        <v>0.55710000000000004</v>
      </c>
      <c r="F69" s="114" t="s">
        <v>146</v>
      </c>
      <c r="G69" s="116">
        <v>140</v>
      </c>
      <c r="H69" s="117">
        <v>145</v>
      </c>
      <c r="I69" s="117">
        <v>150</v>
      </c>
      <c r="J69" s="118"/>
      <c r="K69" s="119">
        <v>150</v>
      </c>
      <c r="L69" s="183">
        <f>K69*E69</f>
        <v>83.565000000000012</v>
      </c>
      <c r="M69" s="121" t="s">
        <v>151</v>
      </c>
    </row>
    <row r="70" spans="1:13" ht="13" customHeight="1" x14ac:dyDescent="0.15"/>
    <row r="71" spans="1:13" ht="13" customHeight="1" x14ac:dyDescent="0.15"/>
    <row r="72" spans="1:13" ht="13" customHeight="1" x14ac:dyDescent="0.15"/>
    <row r="73" spans="1:13" ht="13" customHeight="1" x14ac:dyDescent="0.15"/>
    <row r="74" spans="1:13" ht="13" customHeight="1" x14ac:dyDescent="0.15"/>
    <row r="75" spans="1:13" ht="13" customHeight="1" x14ac:dyDescent="0.15"/>
    <row r="76" spans="1:13" ht="13" customHeight="1" x14ac:dyDescent="0.15"/>
    <row r="77" spans="1:13" ht="13" customHeight="1" x14ac:dyDescent="0.15"/>
    <row r="78" spans="1:13" ht="13" customHeight="1" x14ac:dyDescent="0.15"/>
    <row r="79" spans="1:13" ht="13" customHeight="1" x14ac:dyDescent="0.15"/>
    <row r="80" spans="1:13" ht="13" customHeight="1" x14ac:dyDescent="0.15"/>
  </sheetData>
  <mergeCells count="23">
    <mergeCell ref="A44:M44"/>
    <mergeCell ref="A52:M52"/>
    <mergeCell ref="A58:M58"/>
    <mergeCell ref="A64:M64"/>
    <mergeCell ref="A68:M68"/>
    <mergeCell ref="A1:M2"/>
    <mergeCell ref="E3:E4"/>
    <mergeCell ref="C3:C4"/>
    <mergeCell ref="D3:D4"/>
    <mergeCell ref="A18:M18"/>
    <mergeCell ref="A5:M5"/>
    <mergeCell ref="A10:M10"/>
    <mergeCell ref="A14:M14"/>
    <mergeCell ref="A24:M24"/>
    <mergeCell ref="A28:M28"/>
    <mergeCell ref="A36:M36"/>
    <mergeCell ref="A3:A4"/>
    <mergeCell ref="B3:B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DA66-8912-9645-87FB-603675E950E6}">
  <dimension ref="A1:Q43"/>
  <sheetViews>
    <sheetView tabSelected="1" topLeftCell="A19" workbookViewId="0">
      <selection activeCell="Q44" sqref="Q44"/>
    </sheetView>
  </sheetViews>
  <sheetFormatPr baseColWidth="10" defaultColWidth="8.83203125" defaultRowHeight="14" x14ac:dyDescent="0.15"/>
  <cols>
    <col min="1" max="1" width="8.83203125" style="4"/>
    <col min="2" max="2" width="30.1640625" style="4" customWidth="1"/>
    <col min="3" max="3" width="28" style="4" customWidth="1"/>
    <col min="4" max="4" width="17.6640625" style="3" customWidth="1"/>
    <col min="5" max="5" width="8.83203125" style="155"/>
    <col min="6" max="6" width="44.83203125" style="4" customWidth="1"/>
    <col min="7" max="9" width="5.6640625" style="15" bestFit="1" customWidth="1"/>
    <col min="10" max="10" width="4.33203125" style="15" bestFit="1" customWidth="1"/>
    <col min="11" max="13" width="4.6640625" style="15" bestFit="1" customWidth="1"/>
    <col min="14" max="14" width="4.33203125" style="15" bestFit="1" customWidth="1"/>
    <col min="15" max="15" width="10.5" style="15" bestFit="1" customWidth="1"/>
    <col min="16" max="16" width="8.83203125" style="187" customWidth="1"/>
    <col min="17" max="17" width="21.1640625" style="4" customWidth="1"/>
    <col min="18" max="18" width="8.83203125" style="4" customWidth="1"/>
    <col min="19" max="16384" width="8.83203125" style="4"/>
  </cols>
  <sheetData>
    <row r="1" spans="1:17" ht="29" customHeight="1" x14ac:dyDescent="0.15">
      <c r="A1" s="199" t="s">
        <v>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1"/>
    </row>
    <row r="2" spans="1:17" ht="62" customHeight="1" thickBot="1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4"/>
    </row>
    <row r="3" spans="1:17" ht="12" customHeight="1" x14ac:dyDescent="0.15">
      <c r="A3" s="190" t="s">
        <v>147</v>
      </c>
      <c r="B3" s="192" t="s">
        <v>0</v>
      </c>
      <c r="C3" s="205" t="s">
        <v>148</v>
      </c>
      <c r="D3" s="205" t="s">
        <v>82</v>
      </c>
      <c r="E3" s="195" t="s">
        <v>94</v>
      </c>
      <c r="F3" s="192" t="s">
        <v>1</v>
      </c>
      <c r="G3" s="194" t="s">
        <v>5</v>
      </c>
      <c r="H3" s="194"/>
      <c r="I3" s="194"/>
      <c r="J3" s="194"/>
      <c r="K3" s="207" t="s">
        <v>18</v>
      </c>
      <c r="L3" s="208"/>
      <c r="M3" s="208"/>
      <c r="N3" s="209"/>
      <c r="O3" s="192" t="s">
        <v>141</v>
      </c>
      <c r="P3" s="195" t="s">
        <v>3</v>
      </c>
      <c r="Q3" s="197" t="s">
        <v>149</v>
      </c>
    </row>
    <row r="4" spans="1:17" ht="21" customHeight="1" thickBot="1" x14ac:dyDescent="0.2">
      <c r="A4" s="191"/>
      <c r="B4" s="193"/>
      <c r="C4" s="206"/>
      <c r="D4" s="206"/>
      <c r="E4" s="196"/>
      <c r="F4" s="193"/>
      <c r="G4" s="5" t="s">
        <v>85</v>
      </c>
      <c r="H4" s="5" t="s">
        <v>86</v>
      </c>
      <c r="I4" s="5" t="s">
        <v>87</v>
      </c>
      <c r="J4" s="5" t="s">
        <v>4</v>
      </c>
      <c r="K4" s="22">
        <v>1</v>
      </c>
      <c r="L4" s="22">
        <v>2</v>
      </c>
      <c r="M4" s="22">
        <v>3</v>
      </c>
      <c r="N4" s="23" t="s">
        <v>4</v>
      </c>
      <c r="O4" s="193"/>
      <c r="P4" s="196"/>
      <c r="Q4" s="198"/>
    </row>
    <row r="5" spans="1:17" ht="16" x14ac:dyDescent="0.15">
      <c r="A5" s="189" t="s">
        <v>62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s="17" customFormat="1" ht="13" x14ac:dyDescent="0.15">
      <c r="A6" s="122">
        <v>1</v>
      </c>
      <c r="B6" s="120" t="s">
        <v>30</v>
      </c>
      <c r="C6" s="120" t="s">
        <v>90</v>
      </c>
      <c r="D6" s="115">
        <v>54.2</v>
      </c>
      <c r="E6" s="151">
        <v>1.0716000000000001</v>
      </c>
      <c r="F6" s="120" t="s">
        <v>146</v>
      </c>
      <c r="G6" s="116">
        <v>25</v>
      </c>
      <c r="H6" s="116">
        <v>30</v>
      </c>
      <c r="I6" s="116">
        <v>35</v>
      </c>
      <c r="J6" s="118"/>
      <c r="K6" s="116">
        <v>20</v>
      </c>
      <c r="L6" s="117">
        <v>27.5</v>
      </c>
      <c r="M6" s="124">
        <v>30</v>
      </c>
      <c r="N6" s="118"/>
      <c r="O6" s="125">
        <v>62.5</v>
      </c>
      <c r="P6" s="183">
        <f>O6*E6</f>
        <v>66.975000000000009</v>
      </c>
      <c r="Q6" s="120" t="s">
        <v>151</v>
      </c>
    </row>
    <row r="7" spans="1:17" s="17" customFormat="1" ht="13" x14ac:dyDescent="0.15">
      <c r="A7" s="24"/>
      <c r="D7" s="14"/>
      <c r="E7" s="152"/>
      <c r="G7" s="21"/>
      <c r="H7" s="21"/>
      <c r="I7" s="21"/>
      <c r="J7" s="18"/>
      <c r="K7" s="21"/>
      <c r="L7" s="19"/>
      <c r="M7" s="20"/>
      <c r="N7" s="18"/>
      <c r="O7" s="21"/>
      <c r="P7" s="179"/>
    </row>
    <row r="8" spans="1:17" ht="16" x14ac:dyDescent="0.15">
      <c r="A8" s="189" t="s">
        <v>63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</row>
    <row r="9" spans="1:17" s="17" customFormat="1" ht="13" x14ac:dyDescent="0.15">
      <c r="A9" s="126">
        <v>1</v>
      </c>
      <c r="B9" s="132" t="s">
        <v>6</v>
      </c>
      <c r="C9" s="135" t="s">
        <v>140</v>
      </c>
      <c r="D9" s="70">
        <v>56.25</v>
      </c>
      <c r="E9" s="153">
        <v>1.0402</v>
      </c>
      <c r="F9" s="132" t="s">
        <v>146</v>
      </c>
      <c r="G9" s="111">
        <v>20</v>
      </c>
      <c r="H9" s="73">
        <v>30</v>
      </c>
      <c r="I9" s="59">
        <v>30</v>
      </c>
      <c r="J9" s="43"/>
      <c r="K9" s="111">
        <v>20</v>
      </c>
      <c r="L9" s="141">
        <v>25</v>
      </c>
      <c r="M9" s="138">
        <v>27.5</v>
      </c>
      <c r="N9" s="99"/>
      <c r="O9" s="188">
        <v>45</v>
      </c>
      <c r="P9" s="177">
        <f>O9*E9</f>
        <v>46.808999999999997</v>
      </c>
      <c r="Q9" s="127" t="s">
        <v>150</v>
      </c>
    </row>
    <row r="10" spans="1:17" s="17" customFormat="1" ht="13" x14ac:dyDescent="0.15">
      <c r="A10" s="128">
        <v>1</v>
      </c>
      <c r="B10" s="133" t="s">
        <v>8</v>
      </c>
      <c r="C10" s="136" t="s">
        <v>137</v>
      </c>
      <c r="D10" s="81">
        <v>58.15</v>
      </c>
      <c r="E10" s="152">
        <v>1.0126999999999999</v>
      </c>
      <c r="F10" s="133" t="s">
        <v>146</v>
      </c>
      <c r="G10" s="97">
        <v>30</v>
      </c>
      <c r="H10" s="97">
        <v>37.5</v>
      </c>
      <c r="I10" s="101">
        <v>40</v>
      </c>
      <c r="J10" s="18"/>
      <c r="K10" s="97">
        <v>27.5</v>
      </c>
      <c r="L10" s="86" t="s">
        <v>19</v>
      </c>
      <c r="M10" s="96"/>
      <c r="N10" s="100"/>
      <c r="O10" s="19">
        <v>67.5</v>
      </c>
      <c r="P10" s="182">
        <f t="shared" ref="P10:P11" si="0">O10*E10</f>
        <v>68.357249999999993</v>
      </c>
      <c r="Q10" s="129" t="s">
        <v>151</v>
      </c>
    </row>
    <row r="11" spans="1:17" s="17" customFormat="1" ht="13" x14ac:dyDescent="0.15">
      <c r="A11" s="130">
        <v>2</v>
      </c>
      <c r="B11" s="134" t="s">
        <v>7</v>
      </c>
      <c r="C11" s="137" t="s">
        <v>136</v>
      </c>
      <c r="D11" s="72">
        <v>59</v>
      </c>
      <c r="E11" s="154">
        <v>1.0009999999999999</v>
      </c>
      <c r="F11" s="134" t="s">
        <v>146</v>
      </c>
      <c r="G11" s="74">
        <v>30</v>
      </c>
      <c r="H11" s="85">
        <v>32.5</v>
      </c>
      <c r="I11" s="58" t="s">
        <v>19</v>
      </c>
      <c r="J11" s="50"/>
      <c r="K11" s="74">
        <v>25</v>
      </c>
      <c r="L11" s="79">
        <v>27.5</v>
      </c>
      <c r="M11" s="139">
        <v>30</v>
      </c>
      <c r="N11" s="103"/>
      <c r="O11" s="89">
        <v>57.5</v>
      </c>
      <c r="P11" s="178">
        <f t="shared" si="0"/>
        <v>57.55749999999999</v>
      </c>
      <c r="Q11" s="131" t="s">
        <v>151</v>
      </c>
    </row>
    <row r="12" spans="1:17" s="17" customFormat="1" ht="13" x14ac:dyDescent="0.15">
      <c r="A12" s="24"/>
      <c r="D12" s="14"/>
      <c r="E12" s="152"/>
      <c r="G12" s="19"/>
      <c r="H12" s="19"/>
      <c r="I12" s="19"/>
      <c r="J12" s="18"/>
      <c r="K12" s="19"/>
      <c r="L12" s="20"/>
      <c r="M12" s="20"/>
      <c r="N12" s="18"/>
      <c r="O12" s="19"/>
      <c r="P12" s="179"/>
    </row>
    <row r="13" spans="1:17" ht="16" x14ac:dyDescent="0.15">
      <c r="A13" s="189" t="s">
        <v>64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7" s="17" customFormat="1" ht="13" x14ac:dyDescent="0.15">
      <c r="A14" s="122">
        <v>1</v>
      </c>
      <c r="B14" s="120" t="s">
        <v>20</v>
      </c>
      <c r="C14" s="120" t="s">
        <v>138</v>
      </c>
      <c r="D14" s="115">
        <v>66.5</v>
      </c>
      <c r="E14" s="151">
        <v>0.91020000000000001</v>
      </c>
      <c r="F14" s="120" t="s">
        <v>146</v>
      </c>
      <c r="G14" s="117">
        <v>30</v>
      </c>
      <c r="H14" s="117">
        <v>35</v>
      </c>
      <c r="I14" s="123"/>
      <c r="J14" s="118"/>
      <c r="K14" s="117">
        <v>20</v>
      </c>
      <c r="L14" s="124">
        <v>30</v>
      </c>
      <c r="M14" s="124"/>
      <c r="N14" s="118"/>
      <c r="O14" s="119">
        <v>55</v>
      </c>
      <c r="P14" s="183">
        <f>O14*E14</f>
        <v>50.061</v>
      </c>
      <c r="Q14" s="120" t="s">
        <v>151</v>
      </c>
    </row>
    <row r="15" spans="1:17" s="17" customFormat="1" ht="13" x14ac:dyDescent="0.15">
      <c r="A15" s="24"/>
      <c r="D15" s="14"/>
      <c r="E15" s="152"/>
      <c r="G15" s="19"/>
      <c r="H15" s="19"/>
      <c r="I15" s="19"/>
      <c r="J15" s="18"/>
      <c r="K15" s="19"/>
      <c r="L15" s="20"/>
      <c r="M15" s="20"/>
      <c r="N15" s="18"/>
      <c r="O15" s="19"/>
      <c r="P15" s="179"/>
    </row>
    <row r="16" spans="1:17" ht="16" x14ac:dyDescent="0.15">
      <c r="A16" s="189" t="s">
        <v>64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7" s="17" customFormat="1" ht="13" x14ac:dyDescent="0.15">
      <c r="A17" s="122">
        <v>1</v>
      </c>
      <c r="B17" s="120" t="s">
        <v>9</v>
      </c>
      <c r="C17" s="120" t="s">
        <v>139</v>
      </c>
      <c r="D17" s="115">
        <v>65</v>
      </c>
      <c r="E17" s="151">
        <v>0.77329999999999999</v>
      </c>
      <c r="F17" s="120" t="s">
        <v>146</v>
      </c>
      <c r="G17" s="117">
        <v>50</v>
      </c>
      <c r="H17" s="124">
        <v>55</v>
      </c>
      <c r="I17" s="124">
        <v>60</v>
      </c>
      <c r="J17" s="118"/>
      <c r="K17" s="117">
        <v>40</v>
      </c>
      <c r="L17" s="116">
        <v>45</v>
      </c>
      <c r="M17" s="124">
        <v>52.5</v>
      </c>
      <c r="N17" s="118"/>
      <c r="O17" s="119">
        <v>95</v>
      </c>
      <c r="P17" s="183">
        <f>O17*E17</f>
        <v>73.463499999999996</v>
      </c>
      <c r="Q17" s="120" t="s">
        <v>150</v>
      </c>
    </row>
    <row r="18" spans="1:17" s="17" customFormat="1" ht="13" x14ac:dyDescent="0.15">
      <c r="A18" s="24"/>
      <c r="D18" s="14"/>
      <c r="E18" s="152"/>
      <c r="G18" s="19"/>
      <c r="H18" s="20"/>
      <c r="I18" s="20"/>
      <c r="J18" s="18"/>
      <c r="K18" s="19"/>
      <c r="L18" s="21"/>
      <c r="M18" s="20"/>
      <c r="N18" s="18"/>
      <c r="O18" s="19"/>
      <c r="P18" s="179"/>
    </row>
    <row r="19" spans="1:17" ht="16" x14ac:dyDescent="0.15">
      <c r="A19" s="189" t="s">
        <v>65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7" s="17" customFormat="1" ht="13" x14ac:dyDescent="0.15">
      <c r="A20" s="126">
        <v>1</v>
      </c>
      <c r="B20" s="135" t="s">
        <v>21</v>
      </c>
      <c r="C20" s="45" t="s">
        <v>132</v>
      </c>
      <c r="D20" s="142">
        <v>74.3</v>
      </c>
      <c r="E20" s="153">
        <v>0.69340000000000002</v>
      </c>
      <c r="F20" s="132" t="s">
        <v>146</v>
      </c>
      <c r="G20" s="111">
        <v>40</v>
      </c>
      <c r="H20" s="59">
        <v>65</v>
      </c>
      <c r="I20" s="42">
        <v>70</v>
      </c>
      <c r="J20" s="147"/>
      <c r="K20" s="111">
        <v>35</v>
      </c>
      <c r="L20" s="141">
        <v>45</v>
      </c>
      <c r="M20" s="53">
        <v>55</v>
      </c>
      <c r="N20" s="99"/>
      <c r="O20" s="62">
        <v>125</v>
      </c>
      <c r="P20" s="177">
        <f>O20*E20</f>
        <v>86.674999999999997</v>
      </c>
      <c r="Q20" s="127" t="s">
        <v>151</v>
      </c>
    </row>
    <row r="21" spans="1:17" s="17" customFormat="1" ht="13" x14ac:dyDescent="0.15">
      <c r="A21" s="128">
        <v>2</v>
      </c>
      <c r="B21" s="136" t="s">
        <v>10</v>
      </c>
      <c r="C21" s="17" t="s">
        <v>105</v>
      </c>
      <c r="D21" s="143">
        <v>73.5</v>
      </c>
      <c r="E21" s="152">
        <v>0.69899999999999995</v>
      </c>
      <c r="F21" s="133" t="s">
        <v>146</v>
      </c>
      <c r="G21" s="97">
        <v>60</v>
      </c>
      <c r="H21" s="88">
        <v>60</v>
      </c>
      <c r="I21" s="20"/>
      <c r="J21" s="148"/>
      <c r="K21" s="97">
        <v>60</v>
      </c>
      <c r="L21" s="88">
        <v>60</v>
      </c>
      <c r="M21" s="146"/>
      <c r="N21" s="100"/>
      <c r="O21" s="19">
        <v>120</v>
      </c>
      <c r="P21" s="182">
        <f t="shared" ref="P21:P23" si="1">O21*E21</f>
        <v>83.88</v>
      </c>
      <c r="Q21" s="129" t="s">
        <v>151</v>
      </c>
    </row>
    <row r="22" spans="1:17" s="17" customFormat="1" ht="13" x14ac:dyDescent="0.15">
      <c r="A22" s="128">
        <v>3</v>
      </c>
      <c r="B22" s="136" t="s">
        <v>12</v>
      </c>
      <c r="C22" s="17" t="s">
        <v>133</v>
      </c>
      <c r="D22" s="143">
        <v>74</v>
      </c>
      <c r="E22" s="152">
        <v>0.69550000000000001</v>
      </c>
      <c r="F22" s="133" t="s">
        <v>146</v>
      </c>
      <c r="G22" s="97">
        <v>50</v>
      </c>
      <c r="H22" s="88">
        <v>60</v>
      </c>
      <c r="I22" s="65">
        <v>65</v>
      </c>
      <c r="J22" s="148"/>
      <c r="K22" s="97">
        <v>50</v>
      </c>
      <c r="L22" s="88">
        <v>55</v>
      </c>
      <c r="M22" s="146"/>
      <c r="N22" s="100"/>
      <c r="O22" s="19">
        <v>115</v>
      </c>
      <c r="P22" s="182">
        <f t="shared" si="1"/>
        <v>79.982500000000002</v>
      </c>
      <c r="Q22" s="129" t="s">
        <v>151</v>
      </c>
    </row>
    <row r="23" spans="1:17" s="17" customFormat="1" ht="13" x14ac:dyDescent="0.15">
      <c r="A23" s="130">
        <v>4</v>
      </c>
      <c r="B23" s="137" t="s">
        <v>13</v>
      </c>
      <c r="C23" s="52" t="s">
        <v>106</v>
      </c>
      <c r="D23" s="144">
        <v>74</v>
      </c>
      <c r="E23" s="154">
        <v>0.69550000000000001</v>
      </c>
      <c r="F23" s="134" t="s">
        <v>146</v>
      </c>
      <c r="G23" s="74">
        <v>40</v>
      </c>
      <c r="H23" s="58">
        <v>60</v>
      </c>
      <c r="I23" s="57">
        <v>60</v>
      </c>
      <c r="J23" s="149"/>
      <c r="K23" s="85">
        <v>47.5</v>
      </c>
      <c r="L23" s="79">
        <v>50</v>
      </c>
      <c r="M23" s="140">
        <v>50</v>
      </c>
      <c r="N23" s="103"/>
      <c r="O23" s="89">
        <v>90</v>
      </c>
      <c r="P23" s="178">
        <f t="shared" si="1"/>
        <v>62.594999999999999</v>
      </c>
      <c r="Q23" s="131" t="s">
        <v>151</v>
      </c>
    </row>
    <row r="24" spans="1:17" s="17" customFormat="1" ht="13" x14ac:dyDescent="0.15">
      <c r="A24" s="24"/>
      <c r="D24" s="14"/>
      <c r="E24" s="152"/>
      <c r="G24" s="19"/>
      <c r="H24" s="21"/>
      <c r="I24" s="20"/>
      <c r="J24" s="18"/>
      <c r="K24" s="19"/>
      <c r="L24" s="21"/>
      <c r="M24" s="20"/>
      <c r="N24" s="18"/>
      <c r="O24" s="19"/>
      <c r="P24" s="179"/>
    </row>
    <row r="25" spans="1:17" ht="16" x14ac:dyDescent="0.15">
      <c r="A25" s="189" t="s">
        <v>66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s="17" customFormat="1" ht="13" x14ac:dyDescent="0.15">
      <c r="A26" s="126">
        <v>1</v>
      </c>
      <c r="B26" s="132" t="s">
        <v>15</v>
      </c>
      <c r="C26" s="135" t="s">
        <v>135</v>
      </c>
      <c r="D26" s="70">
        <v>82.3</v>
      </c>
      <c r="E26" s="153">
        <v>0.64559999999999995</v>
      </c>
      <c r="F26" s="135" t="s">
        <v>146</v>
      </c>
      <c r="G26" s="42" t="s">
        <v>16</v>
      </c>
      <c r="H26" s="73">
        <v>75</v>
      </c>
      <c r="I26" s="111">
        <v>75</v>
      </c>
      <c r="J26" s="147"/>
      <c r="K26" s="111">
        <v>50</v>
      </c>
      <c r="L26" s="141">
        <v>57</v>
      </c>
      <c r="M26" s="53">
        <v>60</v>
      </c>
      <c r="N26" s="99"/>
      <c r="O26" s="62">
        <v>135</v>
      </c>
      <c r="P26" s="177">
        <f>O26*E26</f>
        <v>87.155999999999992</v>
      </c>
      <c r="Q26" s="127" t="s">
        <v>151</v>
      </c>
    </row>
    <row r="27" spans="1:17" s="17" customFormat="1" ht="13" x14ac:dyDescent="0.15">
      <c r="A27" s="128">
        <v>2</v>
      </c>
      <c r="B27" s="133" t="s">
        <v>11</v>
      </c>
      <c r="C27" s="136" t="s">
        <v>134</v>
      </c>
      <c r="D27" s="81">
        <v>80.599999999999994</v>
      </c>
      <c r="E27" s="152">
        <v>0.65449999999999997</v>
      </c>
      <c r="F27" s="136" t="s">
        <v>146</v>
      </c>
      <c r="G27" s="66">
        <v>60</v>
      </c>
      <c r="H27" s="97">
        <v>70</v>
      </c>
      <c r="I27" s="82">
        <v>75</v>
      </c>
      <c r="J27" s="148"/>
      <c r="K27" s="97">
        <v>50</v>
      </c>
      <c r="L27" s="101">
        <v>55</v>
      </c>
      <c r="M27" s="96">
        <v>60</v>
      </c>
      <c r="N27" s="100"/>
      <c r="O27" s="19">
        <v>125</v>
      </c>
      <c r="P27" s="182">
        <f t="shared" ref="P27:P28" si="2">O27*E27</f>
        <v>81.8125</v>
      </c>
      <c r="Q27" s="129" t="s">
        <v>151</v>
      </c>
    </row>
    <row r="28" spans="1:17" s="17" customFormat="1" ht="13" x14ac:dyDescent="0.15">
      <c r="A28" s="130">
        <v>3</v>
      </c>
      <c r="B28" s="134" t="s">
        <v>22</v>
      </c>
      <c r="C28" s="137" t="s">
        <v>110</v>
      </c>
      <c r="D28" s="72">
        <v>80.900000000000006</v>
      </c>
      <c r="E28" s="154">
        <v>0.65290000000000004</v>
      </c>
      <c r="F28" s="137" t="s">
        <v>146</v>
      </c>
      <c r="G28" s="49">
        <v>60</v>
      </c>
      <c r="H28" s="74">
        <v>65</v>
      </c>
      <c r="I28" s="150"/>
      <c r="J28" s="149"/>
      <c r="K28" s="74">
        <v>45</v>
      </c>
      <c r="L28" s="102">
        <v>50</v>
      </c>
      <c r="M28" s="140">
        <v>55</v>
      </c>
      <c r="N28" s="103"/>
      <c r="O28" s="89">
        <v>120</v>
      </c>
      <c r="P28" s="178">
        <f t="shared" si="2"/>
        <v>78.347999999999999</v>
      </c>
      <c r="Q28" s="131" t="s">
        <v>151</v>
      </c>
    </row>
    <row r="29" spans="1:17" s="17" customFormat="1" ht="13" x14ac:dyDescent="0.15">
      <c r="A29" s="24"/>
      <c r="D29" s="14"/>
      <c r="E29" s="152"/>
      <c r="G29" s="19"/>
      <c r="H29" s="20"/>
      <c r="I29" s="19"/>
      <c r="J29" s="18"/>
      <c r="K29" s="19"/>
      <c r="L29" s="21"/>
      <c r="M29" s="19"/>
      <c r="N29" s="18"/>
      <c r="O29" s="19"/>
      <c r="P29" s="179"/>
    </row>
    <row r="30" spans="1:17" ht="16" x14ac:dyDescent="0.15">
      <c r="A30" s="189" t="s">
        <v>67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s="17" customFormat="1" ht="13" x14ac:dyDescent="0.15">
      <c r="A31" s="122">
        <v>1</v>
      </c>
      <c r="B31" s="120" t="s">
        <v>23</v>
      </c>
      <c r="C31" s="120" t="s">
        <v>143</v>
      </c>
      <c r="D31" s="115">
        <v>89</v>
      </c>
      <c r="E31" s="151">
        <v>0.61570000000000003</v>
      </c>
      <c r="F31" s="120" t="s">
        <v>146</v>
      </c>
      <c r="G31" s="117">
        <v>60</v>
      </c>
      <c r="H31" s="124">
        <v>75</v>
      </c>
      <c r="I31" s="124">
        <v>75</v>
      </c>
      <c r="J31" s="118"/>
      <c r="K31" s="117">
        <v>50</v>
      </c>
      <c r="L31" s="116">
        <v>60</v>
      </c>
      <c r="M31" s="116">
        <v>65</v>
      </c>
      <c r="N31" s="118"/>
      <c r="O31" s="119">
        <v>125</v>
      </c>
      <c r="P31" s="183">
        <f>O31*E31</f>
        <v>76.962500000000006</v>
      </c>
      <c r="Q31" s="120" t="s">
        <v>151</v>
      </c>
    </row>
    <row r="32" spans="1:17" s="17" customFormat="1" ht="13" x14ac:dyDescent="0.15">
      <c r="A32" s="24"/>
      <c r="D32" s="14"/>
      <c r="E32" s="152"/>
      <c r="G32" s="19"/>
      <c r="H32" s="20"/>
      <c r="I32" s="20"/>
      <c r="J32" s="18"/>
      <c r="K32" s="19"/>
      <c r="L32" s="21"/>
      <c r="M32" s="21"/>
      <c r="N32" s="18"/>
      <c r="O32" s="19"/>
      <c r="P32" s="179"/>
    </row>
    <row r="33" spans="1:17" ht="16" x14ac:dyDescent="0.15">
      <c r="A33" s="189" t="s">
        <v>68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s="17" customFormat="1" ht="13" x14ac:dyDescent="0.15">
      <c r="A34" s="126">
        <v>1</v>
      </c>
      <c r="B34" s="135" t="s">
        <v>14</v>
      </c>
      <c r="C34" s="45" t="s">
        <v>124</v>
      </c>
      <c r="D34" s="142">
        <v>95.7</v>
      </c>
      <c r="E34" s="153">
        <v>0.59289999999999998</v>
      </c>
      <c r="F34" s="132" t="s">
        <v>146</v>
      </c>
      <c r="G34" s="111">
        <v>100</v>
      </c>
      <c r="H34" s="98">
        <v>110</v>
      </c>
      <c r="I34" s="68">
        <v>120</v>
      </c>
      <c r="J34" s="147"/>
      <c r="K34" s="111">
        <v>80</v>
      </c>
      <c r="L34" s="59">
        <v>90</v>
      </c>
      <c r="M34" s="138"/>
      <c r="N34" s="99"/>
      <c r="O34" s="62">
        <v>190</v>
      </c>
      <c r="P34" s="177">
        <f>O34*E34</f>
        <v>112.651</v>
      </c>
      <c r="Q34" s="127" t="s">
        <v>151</v>
      </c>
    </row>
    <row r="35" spans="1:17" s="17" customFormat="1" ht="13" x14ac:dyDescent="0.15">
      <c r="A35" s="128">
        <v>2</v>
      </c>
      <c r="B35" s="136" t="s">
        <v>54</v>
      </c>
      <c r="C35" s="17" t="s">
        <v>123</v>
      </c>
      <c r="D35" s="143">
        <v>98.5</v>
      </c>
      <c r="E35" s="152">
        <v>0.58509999999999995</v>
      </c>
      <c r="F35" s="133" t="s">
        <v>146</v>
      </c>
      <c r="G35" s="97">
        <v>80</v>
      </c>
      <c r="H35" s="101">
        <v>90</v>
      </c>
      <c r="I35" s="66">
        <v>100</v>
      </c>
      <c r="J35" s="148"/>
      <c r="K35" s="97">
        <v>80</v>
      </c>
      <c r="L35" s="101">
        <v>90</v>
      </c>
      <c r="M35" s="96"/>
      <c r="N35" s="100"/>
      <c r="O35" s="19">
        <v>190</v>
      </c>
      <c r="P35" s="182">
        <f t="shared" ref="P35:P37" si="3">O35*E35</f>
        <v>111.169</v>
      </c>
      <c r="Q35" s="129" t="s">
        <v>151</v>
      </c>
    </row>
    <row r="36" spans="1:17" s="17" customFormat="1" ht="13" x14ac:dyDescent="0.15">
      <c r="A36" s="128">
        <v>3</v>
      </c>
      <c r="B36" s="136" t="s">
        <v>24</v>
      </c>
      <c r="C36" s="17" t="s">
        <v>142</v>
      </c>
      <c r="D36" s="143">
        <v>94</v>
      </c>
      <c r="E36" s="152">
        <v>0.59799999999999998</v>
      </c>
      <c r="F36" s="133" t="s">
        <v>146</v>
      </c>
      <c r="G36" s="82">
        <v>90</v>
      </c>
      <c r="H36" s="101">
        <v>90</v>
      </c>
      <c r="I36" s="65">
        <v>90</v>
      </c>
      <c r="J36" s="148"/>
      <c r="K36" s="84">
        <v>60</v>
      </c>
      <c r="L36" s="88">
        <v>70</v>
      </c>
      <c r="M36" s="145">
        <v>75</v>
      </c>
      <c r="N36" s="100"/>
      <c r="O36" s="19">
        <v>165</v>
      </c>
      <c r="P36" s="182">
        <f t="shared" si="3"/>
        <v>98.67</v>
      </c>
      <c r="Q36" s="129" t="s">
        <v>151</v>
      </c>
    </row>
    <row r="37" spans="1:17" s="17" customFormat="1" ht="13" x14ac:dyDescent="0.15">
      <c r="A37" s="130">
        <v>4</v>
      </c>
      <c r="B37" s="137" t="s">
        <v>53</v>
      </c>
      <c r="C37" s="52" t="s">
        <v>122</v>
      </c>
      <c r="D37" s="144">
        <v>99</v>
      </c>
      <c r="E37" s="154">
        <v>0.58379999999999999</v>
      </c>
      <c r="F37" s="134" t="s">
        <v>146</v>
      </c>
      <c r="G37" s="74">
        <v>80</v>
      </c>
      <c r="H37" s="102">
        <v>85</v>
      </c>
      <c r="I37" s="49">
        <v>90</v>
      </c>
      <c r="J37" s="149"/>
      <c r="K37" s="74">
        <v>60</v>
      </c>
      <c r="L37" s="102">
        <v>65</v>
      </c>
      <c r="M37" s="54">
        <v>70</v>
      </c>
      <c r="N37" s="103"/>
      <c r="O37" s="89">
        <v>160</v>
      </c>
      <c r="P37" s="178">
        <f t="shared" si="3"/>
        <v>93.408000000000001</v>
      </c>
      <c r="Q37" s="131" t="s">
        <v>151</v>
      </c>
    </row>
    <row r="38" spans="1:17" s="17" customFormat="1" ht="13" x14ac:dyDescent="0.15">
      <c r="A38" s="24"/>
      <c r="D38" s="14"/>
      <c r="E38" s="152"/>
      <c r="G38" s="19"/>
      <c r="H38" s="19"/>
      <c r="I38" s="19"/>
      <c r="J38" s="18"/>
      <c r="K38" s="19"/>
      <c r="L38" s="19"/>
      <c r="M38" s="20"/>
      <c r="N38" s="18"/>
      <c r="O38" s="19"/>
      <c r="P38" s="179"/>
    </row>
    <row r="39" spans="1:17" ht="16" x14ac:dyDescent="0.15">
      <c r="A39" s="189" t="s">
        <v>69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s="17" customFormat="1" ht="13" x14ac:dyDescent="0.15">
      <c r="A40" s="122">
        <v>1</v>
      </c>
      <c r="B40" s="120" t="s">
        <v>25</v>
      </c>
      <c r="C40" s="120" t="s">
        <v>144</v>
      </c>
      <c r="D40" s="115">
        <v>107</v>
      </c>
      <c r="E40" s="151">
        <v>0.56710000000000005</v>
      </c>
      <c r="F40" s="120" t="s">
        <v>146</v>
      </c>
      <c r="G40" s="117">
        <v>90</v>
      </c>
      <c r="H40" s="117">
        <v>95</v>
      </c>
      <c r="I40" s="117">
        <v>100</v>
      </c>
      <c r="J40" s="118"/>
      <c r="K40" s="117">
        <v>60</v>
      </c>
      <c r="L40" s="117">
        <v>65</v>
      </c>
      <c r="M40" s="117">
        <v>70</v>
      </c>
      <c r="N40" s="118"/>
      <c r="O40" s="119">
        <v>100</v>
      </c>
      <c r="P40" s="183">
        <f>O40*E40</f>
        <v>56.710000000000008</v>
      </c>
      <c r="Q40" s="120" t="s">
        <v>151</v>
      </c>
    </row>
    <row r="41" spans="1:17" s="17" customFormat="1" ht="13" x14ac:dyDescent="0.15">
      <c r="A41" s="24"/>
      <c r="D41" s="14"/>
      <c r="E41" s="152"/>
      <c r="G41" s="19"/>
      <c r="H41" s="19"/>
      <c r="I41" s="19"/>
      <c r="J41" s="18"/>
      <c r="K41" s="19"/>
      <c r="L41" s="19"/>
      <c r="M41" s="19"/>
      <c r="N41" s="18"/>
      <c r="O41" s="19"/>
      <c r="P41" s="179"/>
    </row>
    <row r="42" spans="1:17" ht="16" x14ac:dyDescent="0.15">
      <c r="A42" s="189" t="s">
        <v>70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s="17" customFormat="1" ht="13" x14ac:dyDescent="0.15">
      <c r="A43" s="122">
        <v>1</v>
      </c>
      <c r="B43" s="120" t="s">
        <v>17</v>
      </c>
      <c r="C43" s="120" t="s">
        <v>145</v>
      </c>
      <c r="D43" s="115">
        <v>125.9</v>
      </c>
      <c r="E43" s="151">
        <v>0.54449999999999998</v>
      </c>
      <c r="F43" s="120" t="s">
        <v>146</v>
      </c>
      <c r="G43" s="117">
        <v>90</v>
      </c>
      <c r="H43" s="117">
        <v>95</v>
      </c>
      <c r="I43" s="117">
        <v>100</v>
      </c>
      <c r="J43" s="118"/>
      <c r="K43" s="117">
        <v>60</v>
      </c>
      <c r="L43" s="117">
        <v>70</v>
      </c>
      <c r="M43" s="117">
        <v>75</v>
      </c>
      <c r="N43" s="118"/>
      <c r="O43" s="119">
        <v>100</v>
      </c>
      <c r="P43" s="183">
        <f>O43*E43</f>
        <v>54.449999999999996</v>
      </c>
      <c r="Q43" s="120" t="s">
        <v>151</v>
      </c>
    </row>
  </sheetData>
  <mergeCells count="22">
    <mergeCell ref="A1:Q2"/>
    <mergeCell ref="C3:C4"/>
    <mergeCell ref="D3:D4"/>
    <mergeCell ref="E3:E4"/>
    <mergeCell ref="K3:N3"/>
    <mergeCell ref="A3:A4"/>
    <mergeCell ref="B3:B4"/>
    <mergeCell ref="F3:F4"/>
    <mergeCell ref="G3:J3"/>
    <mergeCell ref="O3:O4"/>
    <mergeCell ref="P3:P4"/>
    <mergeCell ref="Q3:Q4"/>
    <mergeCell ref="A33:Q33"/>
    <mergeCell ref="A39:Q39"/>
    <mergeCell ref="A42:Q42"/>
    <mergeCell ref="A5:Q5"/>
    <mergeCell ref="A8:Q8"/>
    <mergeCell ref="A16:Q16"/>
    <mergeCell ref="A19:Q19"/>
    <mergeCell ref="A25:Q25"/>
    <mergeCell ref="A30:Q30"/>
    <mergeCell ref="A13:Q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IPL Жим без экип</vt:lpstr>
      <vt:lpstr>СПР Пауэрспорт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2015-06-05T18:19:34Z</dcterms:created>
  <dcterms:modified xsi:type="dcterms:W3CDTF">2025-07-07T15:22:02Z</dcterms:modified>
</cp:coreProperties>
</file>