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ekaterinaseveleva/Documents/СПР/Протоколы/2022/Декабрь/"/>
    </mc:Choice>
  </mc:AlternateContent>
  <xr:revisionPtr revIDLastSave="0" documentId="13_ncr:1_{758E0123-FB27-1B4A-83C9-674E1C26E1CD}" xr6:coauthVersionLast="45" xr6:coauthVersionMax="45" xr10:uidLastSave="{00000000-0000-0000-0000-000000000000}"/>
  <bookViews>
    <workbookView xWindow="1820" yWindow="460" windowWidth="25880" windowHeight="16000" xr2:uid="{00000000-000D-0000-FFFF-FFFF00000000}"/>
  </bookViews>
  <sheets>
    <sheet name="IPL ПЛ без экипировки " sheetId="5" r:id="rId1"/>
    <sheet name="IPL Двоеборье без экип " sheetId="26" r:id="rId2"/>
    <sheet name="IPL Присед без экип" sheetId="49" r:id="rId3"/>
    <sheet name="IPL Жим лежа без экип" sheetId="12" r:id="rId4"/>
    <sheet name="IPL Тяга без экипировки " sheetId="16" r:id="rId5"/>
    <sheet name="СПР Пауэрспорт" sheetId="41" r:id="rId6"/>
    <sheet name="СПР Подьем на бицепс " sheetId="43" r:id="rId7"/>
  </sheets>
  <definedNames>
    <definedName name="_FilterDatabase" localSheetId="0" hidden="1">'IPL ПЛ без экипировки '!$A$1:$T$3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2" i="43" l="1"/>
  <c r="M9" i="43"/>
  <c r="M6" i="43"/>
  <c r="Q17" i="41"/>
  <c r="Q14" i="41"/>
  <c r="Q11" i="41"/>
  <c r="Q10" i="41"/>
  <c r="Q7" i="41"/>
  <c r="Q6" i="41"/>
  <c r="M18" i="16"/>
  <c r="M15" i="16"/>
  <c r="M12" i="16"/>
  <c r="M9" i="16"/>
  <c r="M6" i="16"/>
  <c r="M39" i="12"/>
  <c r="M40" i="12"/>
  <c r="M38" i="12"/>
  <c r="M35" i="12"/>
  <c r="M34" i="12"/>
  <c r="M31" i="12"/>
  <c r="M27" i="12"/>
  <c r="M28" i="12"/>
  <c r="M26" i="12"/>
  <c r="M20" i="12"/>
  <c r="M21" i="12"/>
  <c r="M22" i="12"/>
  <c r="M23" i="12"/>
  <c r="M19" i="12"/>
  <c r="M15" i="12"/>
  <c r="M16" i="12"/>
  <c r="M14" i="12"/>
  <c r="M11" i="12"/>
  <c r="M10" i="12"/>
  <c r="M7" i="12"/>
  <c r="M6" i="12"/>
  <c r="M6" i="49"/>
  <c r="Q13" i="26"/>
  <c r="Q12" i="26"/>
  <c r="Q9" i="26"/>
  <c r="Q6" i="26"/>
  <c r="U27" i="5"/>
  <c r="U24" i="5"/>
  <c r="U23" i="5"/>
  <c r="U20" i="5"/>
  <c r="U19" i="5"/>
  <c r="U18" i="5"/>
  <c r="U15" i="5"/>
  <c r="U12" i="5"/>
  <c r="U9" i="5"/>
  <c r="U6" i="5" l="1"/>
</calcChain>
</file>

<file path=xl/sharedStrings.xml><?xml version="1.0" encoding="utf-8"?>
<sst xmlns="http://schemas.openxmlformats.org/spreadsheetml/2006/main" count="444" uniqueCount="157">
  <si>
    <t>ФИО</t>
  </si>
  <si>
    <t>Собственный 
Вес</t>
  </si>
  <si>
    <t>Город/Область</t>
  </si>
  <si>
    <t>Приседание</t>
  </si>
  <si>
    <t>Жим лёжа</t>
  </si>
  <si>
    <t>Становая тяга</t>
  </si>
  <si>
    <t>Сумма</t>
  </si>
  <si>
    <t>Очки</t>
  </si>
  <si>
    <t>Тренер</t>
  </si>
  <si>
    <t>Рек</t>
  </si>
  <si>
    <t>ВЕСОВАЯ КАТЕГОРИЯ   56</t>
  </si>
  <si>
    <t/>
  </si>
  <si>
    <t>ВЕСОВАЯ КАТЕГОРИЯ   75</t>
  </si>
  <si>
    <t>ВЕСОВАЯ КАТЕГОРИЯ   82.5</t>
  </si>
  <si>
    <t>ВЕСОВАЯ КАТЕГОРИЯ   90</t>
  </si>
  <si>
    <t>Результат</t>
  </si>
  <si>
    <t>ВЕСОВАЯ КАТЕГОРИЯ   100</t>
  </si>
  <si>
    <t xml:space="preserve">Абсолютный зачёт </t>
  </si>
  <si>
    <t xml:space="preserve">Мужчины </t>
  </si>
  <si>
    <t xml:space="preserve">ФИО </t>
  </si>
  <si>
    <t xml:space="preserve">Возрастная группа </t>
  </si>
  <si>
    <t>Весовая категория</t>
  </si>
  <si>
    <t>Gloss</t>
  </si>
  <si>
    <t>ВЕСОВАЯ КАТЕГОРИЯ   60</t>
  </si>
  <si>
    <t>ВЕСОВАЯ КАТЕГОРИЯ   110</t>
  </si>
  <si>
    <t>Торлопов Тарас</t>
  </si>
  <si>
    <t>Поздеев Антон</t>
  </si>
  <si>
    <t>ВЕСОВАЯ КАТЕГОРИЯ   125</t>
  </si>
  <si>
    <t>Шучалин Максим</t>
  </si>
  <si>
    <t>Малиновский Сергей</t>
  </si>
  <si>
    <t xml:space="preserve">Плюснин Олег </t>
  </si>
  <si>
    <t>Терлецкий Матвей</t>
  </si>
  <si>
    <t>1</t>
  </si>
  <si>
    <t>2</t>
  </si>
  <si>
    <t>3</t>
  </si>
  <si>
    <t>Никитчук Сергей</t>
  </si>
  <si>
    <t>Кисляков Игорь</t>
  </si>
  <si>
    <t>ВЕСОВАЯ КАТЕГОРИЯ   48</t>
  </si>
  <si>
    <t>Мальцева Марина</t>
  </si>
  <si>
    <t>Косолапова Инна</t>
  </si>
  <si>
    <t>Маркова Светлана</t>
  </si>
  <si>
    <t>Марков Иван</t>
  </si>
  <si>
    <t xml:space="preserve">Куценко Алексей </t>
  </si>
  <si>
    <t>Казаринов Никита</t>
  </si>
  <si>
    <t>Казаков Александр</t>
  </si>
  <si>
    <t>Нужный Владимир</t>
  </si>
  <si>
    <t>Смолев Александр</t>
  </si>
  <si>
    <t>Фукс Артем</t>
  </si>
  <si>
    <t>Чабровский Артем</t>
  </si>
  <si>
    <t>Власов Евгений</t>
  </si>
  <si>
    <t>Василенко Иван</t>
  </si>
  <si>
    <t>Рамхен Роман</t>
  </si>
  <si>
    <t>Попов Александр</t>
  </si>
  <si>
    <t>Вишневский Василий</t>
  </si>
  <si>
    <t xml:space="preserve">Малиновский Сергей </t>
  </si>
  <si>
    <t>Барбье Александр</t>
  </si>
  <si>
    <t>ВЕСОВАЯ КАТЕГОРИЯ  90</t>
  </si>
  <si>
    <t>Элхаяат Касеми</t>
  </si>
  <si>
    <t>Иванова Светлана</t>
  </si>
  <si>
    <t>Сторожук Филлип</t>
  </si>
  <si>
    <t>Каир/Египет</t>
  </si>
  <si>
    <t>Шуопис Роман</t>
  </si>
  <si>
    <t>ВЕСОВАЯ КАТЕГОРИЯ   140</t>
  </si>
  <si>
    <t>Безлепкин Ярослав</t>
  </si>
  <si>
    <t>Бабиков Игорь</t>
  </si>
  <si>
    <t>Ситников Петр</t>
  </si>
  <si>
    <t>Филатов Роман</t>
  </si>
  <si>
    <t>Костров Аркадий</t>
  </si>
  <si>
    <t>Салихов Руслан</t>
  </si>
  <si>
    <t>Сулимчук Мария</t>
  </si>
  <si>
    <t>Шкиринец Ирина</t>
  </si>
  <si>
    <t>Панюков Дмитрий</t>
  </si>
  <si>
    <t>140</t>
  </si>
  <si>
    <t>100</t>
  </si>
  <si>
    <t>77.5</t>
  </si>
  <si>
    <t>82.5</t>
  </si>
  <si>
    <t>125</t>
  </si>
  <si>
    <t>90</t>
  </si>
  <si>
    <t>4</t>
  </si>
  <si>
    <t>Темченко Роман</t>
  </si>
  <si>
    <t>Васев Александр</t>
  </si>
  <si>
    <t>Плюснин Олег</t>
  </si>
  <si>
    <t>Потапов Алекандр</t>
  </si>
  <si>
    <t>Потапов Александр</t>
  </si>
  <si>
    <t>Лунгор Геннадий</t>
  </si>
  <si>
    <t>Фуражкин Виктор</t>
  </si>
  <si>
    <t>Попов Алексндр</t>
  </si>
  <si>
    <t xml:space="preserve">Открытая </t>
  </si>
  <si>
    <t xml:space="preserve">Wilks </t>
  </si>
  <si>
    <t xml:space="preserve">Открытая (12.04.1999)/23 </t>
  </si>
  <si>
    <t>Открытая (08.04.1986)/36</t>
  </si>
  <si>
    <t>Открытая (21.05.1979)/43</t>
  </si>
  <si>
    <t>Открытая (23.10.1999)/23</t>
  </si>
  <si>
    <t>Открытая (13.01.1995)/27</t>
  </si>
  <si>
    <t>Открытая (24.10.1978)/44</t>
  </si>
  <si>
    <t>Открытая (15.03.1984)/38</t>
  </si>
  <si>
    <t>Открытая (17.11.1979)/43</t>
  </si>
  <si>
    <t>Открытая (20.04.1987)/35</t>
  </si>
  <si>
    <t>Открытая (18.09.1992)/30</t>
  </si>
  <si>
    <t>Открытая (20.07.1988)/34</t>
  </si>
  <si>
    <t>Открытая (24.09.1976)/46</t>
  </si>
  <si>
    <t>Открытая (20.06.1986)/36</t>
  </si>
  <si>
    <t>Открытая (04.08.1986)/36</t>
  </si>
  <si>
    <t>Открытая (30.06.1993)/28</t>
  </si>
  <si>
    <t>Открытая (06.03.1989)/33</t>
  </si>
  <si>
    <t>Юниоры (04.07.2001)/23</t>
  </si>
  <si>
    <t>Открытая (22.03.1963)/59</t>
  </si>
  <si>
    <t>Открытая (10.03.1997)/25</t>
  </si>
  <si>
    <t>Открытая (17.10.1987)/34</t>
  </si>
  <si>
    <t>Открытая (30.09.1985)/37</t>
  </si>
  <si>
    <t>Открытая (07.09.1988)/34</t>
  </si>
  <si>
    <t>Открытая (05.03.1992)/30</t>
  </si>
  <si>
    <t>Открытая (15.05.1983)/39</t>
  </si>
  <si>
    <t>Открытая (10.12.1992)/29</t>
  </si>
  <si>
    <t>Открытая (24.02.1987)/35</t>
  </si>
  <si>
    <t xml:space="preserve">Открытая (20.11.1998)/24 </t>
  </si>
  <si>
    <t>Открытая (17.06.1975)/46</t>
  </si>
  <si>
    <t>Открытая (01.12.1992)/30</t>
  </si>
  <si>
    <t>Открытая (25.08.1976)/46</t>
  </si>
  <si>
    <t>Открытая (06.07.1996)/26</t>
  </si>
  <si>
    <t>Сыктывкар/Республика Коми</t>
  </si>
  <si>
    <t>Wilks</t>
  </si>
  <si>
    <t>455,3760</t>
  </si>
  <si>
    <t>428,0070</t>
  </si>
  <si>
    <t>422,3405</t>
  </si>
  <si>
    <t>Юноши 15-19 (18.04.2006)/16</t>
  </si>
  <si>
    <t>Ухта/Республика Коми</t>
  </si>
  <si>
    <t>Открытый Кубок города Сыктывкара «Безграничная сила II»
IPL Силовое двоеборье без экипировки
Сыктывкар/Республика Коми, 04 декабря 2022 года</t>
  </si>
  <si>
    <t>Открытый Кубок города Сыктывкара «Безграничная сила II»
IPL Пауэрлифтинг без экипировки
Сыктывкар/Республика Коми, 04 декабря 2022 года</t>
  </si>
  <si>
    <t>Открытый Кубок города Сыктывкара «Безграничная сила II»
IPL Приседание без экипировки
Сыктывкар/Республика Коми, 04 декабря 2022 года</t>
  </si>
  <si>
    <t>Открытый Кубок города Сыктывкара «Безграничная сила II»
IPL Жим лежа без экипировки
Сыктывкар/Республика Коми, 04 декабря 2022 года</t>
  </si>
  <si>
    <t>Открытый Кубок города Сыктывкара «Безграничная сила II»
IPL Становая тяга без экипировки
Сыктывкар/Республика Коми, 04 декабря 2022 года</t>
  </si>
  <si>
    <t>Открытый Кубок города Сыктывкара «Безграничная сила II»
СПР Пауэрспорт
Сыктывкар/Республика Коми, 04 декабря 2022 года</t>
  </si>
  <si>
    <t>Открытый Кубок города Сыктывкара «Безграничная сила II»
СПР Строгий подъем штанги на бицепс
Сыктывкар/Республика Коми, 04 декабря 2022 года</t>
  </si>
  <si>
    <t>Открытая (06.11.1079)/43</t>
  </si>
  <si>
    <t>ВЕСОВАЯ КАТЕГОРИЯ   67.5</t>
  </si>
  <si>
    <t>Юноши 15-19 (10.06.2006)/16</t>
  </si>
  <si>
    <t>Юниоры 20-23 (26.04.2000)/22</t>
  </si>
  <si>
    <t>Мастера 40-44 (09.10.1982)/40</t>
  </si>
  <si>
    <t>Матера 65-69 (11.07.1953)/69</t>
  </si>
  <si>
    <t>Мастера 40-44 (26.11.1982)/40</t>
  </si>
  <si>
    <t>Мастера 40-44 (11.12.1980)/41</t>
  </si>
  <si>
    <t>Гертель Денис</t>
  </si>
  <si>
    <t>Сторожук Филипп</t>
  </si>
  <si>
    <t>Прохорова Ксения</t>
  </si>
  <si>
    <t>Юноши 13-19 (18.04.2006)/16</t>
  </si>
  <si>
    <t>Юноши 13-19 (10.06.2006)/16</t>
  </si>
  <si>
    <t>№</t>
  </si>
  <si>
    <t xml:space="preserve">
Дата рождения/Возраст</t>
  </si>
  <si>
    <t>Возрастная группа</t>
  </si>
  <si>
    <t>T</t>
  </si>
  <si>
    <t>O</t>
  </si>
  <si>
    <t>Жим</t>
  </si>
  <si>
    <t>Тяга</t>
  </si>
  <si>
    <t>J</t>
  </si>
  <si>
    <t>M1</t>
  </si>
  <si>
    <t>M6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</si>
</sst>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₽&quot;_-;\-* #,##0.00\ &quot;₽&quot;_-;_-* &quot;-&quot;??\ &quot;₽&quot;_-;_-@_-"/>
    <numFmt numFmtId="164" formatCode="0.0"/>
    <numFmt numFmtId="165" formatCode="0.0000"/>
  </numFmts>
  <fonts count="14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i/>
      <sz val="12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  <font>
      <sz val="11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2"/>
      <name val="Arial Cyr"/>
      <charset val="204"/>
    </font>
    <font>
      <b/>
      <strike/>
      <sz val="10"/>
      <color rgb="FFFF0000"/>
      <name val="Arial Cyr"/>
      <charset val="204"/>
    </font>
    <font>
      <b/>
      <strike/>
      <sz val="10"/>
      <color rgb="FFC00000"/>
      <name val="Arial Cyr"/>
      <charset val="204"/>
    </font>
    <font>
      <b/>
      <sz val="10"/>
      <color rgb="FFC0000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276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/>
    </xf>
    <xf numFmtId="49" fontId="0" fillId="0" borderId="0" xfId="1" applyNumberFormat="1" applyFont="1" applyFill="1" applyBorder="1" applyAlignment="1">
      <alignment horizontal="center"/>
    </xf>
    <xf numFmtId="49" fontId="0" fillId="0" borderId="5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 indent="1"/>
    </xf>
    <xf numFmtId="49" fontId="6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65" fontId="2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4" fontId="1" fillId="3" borderId="0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49" fontId="1" fillId="0" borderId="16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2" fontId="0" fillId="0" borderId="20" xfId="0" applyNumberFormat="1" applyFont="1" applyFill="1" applyBorder="1" applyAlignment="1">
      <alignment horizontal="center" vertical="center"/>
    </xf>
    <xf numFmtId="165" fontId="0" fillId="0" borderId="20" xfId="0" applyNumberFormat="1" applyFont="1" applyFill="1" applyBorder="1" applyAlignment="1">
      <alignment horizontal="center" vertical="center"/>
    </xf>
    <xf numFmtId="164" fontId="1" fillId="3" borderId="20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 vertical="center"/>
    </xf>
    <xf numFmtId="164" fontId="1" fillId="0" borderId="20" xfId="0" applyNumberFormat="1" applyFont="1" applyFill="1" applyBorder="1" applyAlignment="1">
      <alignment horizontal="center"/>
    </xf>
    <xf numFmtId="165" fontId="1" fillId="0" borderId="20" xfId="0" applyNumberFormat="1" applyFont="1" applyFill="1" applyBorder="1" applyAlignment="1">
      <alignment horizontal="center"/>
    </xf>
    <xf numFmtId="49" fontId="0" fillId="0" borderId="27" xfId="0" applyNumberFormat="1" applyFont="1" applyFill="1" applyBorder="1" applyAlignment="1">
      <alignment horizontal="center"/>
    </xf>
    <xf numFmtId="49" fontId="1" fillId="0" borderId="32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>
      <alignment horizontal="center"/>
    </xf>
    <xf numFmtId="49" fontId="1" fillId="0" borderId="28" xfId="0" applyNumberFormat="1" applyFont="1" applyFill="1" applyBorder="1" applyAlignment="1">
      <alignment horizontal="center" vertical="center"/>
    </xf>
    <xf numFmtId="49" fontId="0" fillId="0" borderId="26" xfId="0" applyNumberFormat="1" applyFont="1" applyFill="1" applyBorder="1" applyAlignment="1">
      <alignment horizontal="center" vertical="center"/>
    </xf>
    <xf numFmtId="2" fontId="0" fillId="0" borderId="26" xfId="0" applyNumberFormat="1" applyFont="1" applyFill="1" applyBorder="1" applyAlignment="1">
      <alignment horizontal="center" vertical="center"/>
    </xf>
    <xf numFmtId="165" fontId="0" fillId="0" borderId="26" xfId="0" applyNumberFormat="1" applyFont="1" applyFill="1" applyBorder="1" applyAlignment="1">
      <alignment horizontal="center" vertical="center"/>
    </xf>
    <xf numFmtId="164" fontId="1" fillId="3" borderId="26" xfId="0" applyNumberFormat="1" applyFont="1" applyFill="1" applyBorder="1" applyAlignment="1">
      <alignment horizontal="center" vertical="center"/>
    </xf>
    <xf numFmtId="164" fontId="1" fillId="0" borderId="26" xfId="0" applyNumberFormat="1" applyFont="1" applyFill="1" applyBorder="1" applyAlignment="1">
      <alignment horizontal="center" vertical="center"/>
    </xf>
    <xf numFmtId="164" fontId="12" fillId="0" borderId="26" xfId="0" applyNumberFormat="1" applyFont="1" applyFill="1" applyBorder="1" applyAlignment="1">
      <alignment horizontal="center" vertical="center"/>
    </xf>
    <xf numFmtId="49" fontId="0" fillId="0" borderId="29" xfId="0" applyNumberFormat="1" applyFont="1" applyFill="1" applyBorder="1" applyAlignment="1">
      <alignment horizontal="center"/>
    </xf>
    <xf numFmtId="49" fontId="0" fillId="0" borderId="16" xfId="0" applyNumberFormat="1" applyFont="1" applyFill="1" applyBorder="1" applyAlignment="1">
      <alignment horizontal="center" vertical="center"/>
    </xf>
    <xf numFmtId="49" fontId="0" fillId="0" borderId="27" xfId="0" applyNumberFormat="1" applyFont="1" applyFill="1" applyBorder="1" applyAlignment="1">
      <alignment horizontal="center" vertical="center"/>
    </xf>
    <xf numFmtId="49" fontId="0" fillId="0" borderId="32" xfId="0" applyNumberFormat="1" applyFont="1" applyFill="1" applyBorder="1" applyAlignment="1">
      <alignment horizontal="center" vertical="center"/>
    </xf>
    <xf numFmtId="49" fontId="0" fillId="0" borderId="28" xfId="0" applyNumberFormat="1" applyFont="1" applyFill="1" applyBorder="1" applyAlignment="1">
      <alignment horizontal="center" vertical="center"/>
    </xf>
    <xf numFmtId="49" fontId="0" fillId="0" borderId="29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165" fontId="0" fillId="0" borderId="2" xfId="0" applyNumberFormat="1" applyFont="1" applyFill="1" applyBorder="1" applyAlignment="1">
      <alignment horizontal="center" vertical="center"/>
    </xf>
    <xf numFmtId="164" fontId="1" fillId="3" borderId="27" xfId="0" applyNumberFormat="1" applyFont="1" applyFill="1" applyBorder="1" applyAlignment="1">
      <alignment horizontal="center" vertical="center"/>
    </xf>
    <xf numFmtId="165" fontId="0" fillId="0" borderId="6" xfId="0" applyNumberFormat="1" applyFont="1" applyFill="1" applyBorder="1" applyAlignment="1">
      <alignment horizontal="center" vertical="center"/>
    </xf>
    <xf numFmtId="164" fontId="1" fillId="3" borderId="5" xfId="0" applyNumberFormat="1" applyFont="1" applyFill="1" applyBorder="1" applyAlignment="1">
      <alignment horizontal="center" vertical="center"/>
    </xf>
    <xf numFmtId="165" fontId="0" fillId="0" borderId="4" xfId="0" applyNumberFormat="1" applyFont="1" applyFill="1" applyBorder="1" applyAlignment="1">
      <alignment horizontal="center" vertical="center"/>
    </xf>
    <xf numFmtId="164" fontId="1" fillId="3" borderId="29" xfId="0" applyNumberFormat="1" applyFont="1" applyFill="1" applyBorder="1" applyAlignment="1">
      <alignment horizontal="center" vertical="center"/>
    </xf>
    <xf numFmtId="164" fontId="1" fillId="3" borderId="16" xfId="0" applyNumberFormat="1" applyFont="1" applyFill="1" applyBorder="1" applyAlignment="1">
      <alignment horizontal="center" vertical="center"/>
    </xf>
    <xf numFmtId="164" fontId="1" fillId="3" borderId="27" xfId="0" applyNumberFormat="1" applyFont="1" applyFill="1" applyBorder="1" applyAlignment="1">
      <alignment horizontal="center"/>
    </xf>
    <xf numFmtId="164" fontId="1" fillId="3" borderId="32" xfId="0" applyNumberFormat="1" applyFont="1" applyFill="1" applyBorder="1" applyAlignment="1">
      <alignment horizontal="center" vertical="center"/>
    </xf>
    <xf numFmtId="164" fontId="1" fillId="3" borderId="28" xfId="0" applyNumberFormat="1" applyFont="1" applyFill="1" applyBorder="1" applyAlignment="1">
      <alignment horizontal="center" vertical="center"/>
    </xf>
    <xf numFmtId="165" fontId="1" fillId="0" borderId="27" xfId="0" applyNumberFormat="1" applyFont="1" applyFill="1" applyBorder="1" applyAlignment="1">
      <alignment horizontal="center"/>
    </xf>
    <xf numFmtId="165" fontId="1" fillId="0" borderId="5" xfId="0" applyNumberFormat="1" applyFont="1" applyFill="1" applyBorder="1" applyAlignment="1">
      <alignment horizontal="center" vertical="center"/>
    </xf>
    <xf numFmtId="165" fontId="1" fillId="0" borderId="29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164" fontId="0" fillId="0" borderId="27" xfId="0" applyNumberFormat="1" applyFont="1" applyFill="1" applyBorder="1" applyAlignment="1">
      <alignment horizontal="center"/>
    </xf>
    <xf numFmtId="164" fontId="1" fillId="3" borderId="6" xfId="0" applyNumberFormat="1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center" vertical="center"/>
    </xf>
    <xf numFmtId="164" fontId="1" fillId="3" borderId="4" xfId="0" applyNumberFormat="1" applyFont="1" applyFill="1" applyBorder="1" applyAlignment="1">
      <alignment horizontal="center" vertical="center"/>
    </xf>
    <xf numFmtId="164" fontId="1" fillId="0" borderId="29" xfId="0" applyNumberFormat="1" applyFont="1" applyFill="1" applyBorder="1" applyAlignment="1">
      <alignment horizontal="center" vertical="center"/>
    </xf>
    <xf numFmtId="164" fontId="12" fillId="2" borderId="16" xfId="0" applyNumberFormat="1" applyFont="1" applyFill="1" applyBorder="1" applyAlignment="1">
      <alignment horizontal="center" vertical="center"/>
    </xf>
    <xf numFmtId="164" fontId="1" fillId="0" borderId="27" xfId="0" applyNumberFormat="1" applyFont="1" applyFill="1" applyBorder="1" applyAlignment="1">
      <alignment horizontal="center"/>
    </xf>
    <xf numFmtId="164" fontId="12" fillId="0" borderId="32" xfId="0" applyNumberFormat="1" applyFont="1" applyFill="1" applyBorder="1" applyAlignment="1">
      <alignment horizontal="center" vertical="center"/>
    </xf>
    <xf numFmtId="164" fontId="12" fillId="0" borderId="29" xfId="0" applyNumberFormat="1" applyFont="1" applyFill="1" applyBorder="1" applyAlignment="1">
      <alignment horizontal="center" vertical="center"/>
    </xf>
    <xf numFmtId="164" fontId="0" fillId="0" borderId="2" xfId="0" applyNumberFormat="1" applyFont="1" applyFill="1" applyBorder="1" applyAlignment="1">
      <alignment horizontal="center"/>
    </xf>
    <xf numFmtId="164" fontId="1" fillId="0" borderId="6" xfId="0" applyNumberFormat="1" applyFont="1" applyFill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center" vertical="center"/>
    </xf>
    <xf numFmtId="164" fontId="12" fillId="0" borderId="20" xfId="0" applyNumberFormat="1" applyFont="1" applyFill="1" applyBorder="1" applyAlignment="1">
      <alignment horizontal="center" vertical="center"/>
    </xf>
    <xf numFmtId="164" fontId="12" fillId="0" borderId="27" xfId="0" applyNumberFormat="1" applyFont="1" applyFill="1" applyBorder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164" fontId="12" fillId="0" borderId="4" xfId="0" applyNumberFormat="1" applyFont="1" applyFill="1" applyBorder="1" applyAlignment="1">
      <alignment horizontal="center" vertical="center"/>
    </xf>
    <xf numFmtId="165" fontId="1" fillId="0" borderId="27" xfId="0" applyNumberFormat="1" applyFont="1" applyFill="1" applyBorder="1" applyAlignment="1">
      <alignment horizontal="center" vertical="center"/>
    </xf>
    <xf numFmtId="164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49" fontId="11" fillId="0" borderId="0" xfId="0" applyNumberFormat="1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  <xf numFmtId="164" fontId="1" fillId="3" borderId="1" xfId="0" applyNumberFormat="1" applyFont="1" applyFill="1" applyBorder="1" applyAlignment="1">
      <alignment horizontal="center"/>
    </xf>
    <xf numFmtId="164" fontId="12" fillId="0" borderId="1" xfId="0" applyNumberFormat="1" applyFont="1" applyFill="1" applyBorder="1" applyAlignment="1">
      <alignment horizontal="center"/>
    </xf>
    <xf numFmtId="164" fontId="1" fillId="0" borderId="27" xfId="0" applyNumberFormat="1" applyFont="1" applyFill="1" applyBorder="1" applyAlignment="1">
      <alignment horizontal="center" vertical="center"/>
    </xf>
    <xf numFmtId="164" fontId="12" fillId="0" borderId="28" xfId="0" applyNumberFormat="1" applyFont="1" applyFill="1" applyBorder="1" applyAlignment="1">
      <alignment horizontal="center" vertical="center"/>
    </xf>
    <xf numFmtId="164" fontId="1" fillId="0" borderId="29" xfId="0" applyNumberFormat="1" applyFont="1" applyFill="1" applyBorder="1" applyAlignment="1">
      <alignment horizontal="center"/>
    </xf>
    <xf numFmtId="164" fontId="1" fillId="0" borderId="16" xfId="0" applyNumberFormat="1" applyFont="1" applyFill="1" applyBorder="1" applyAlignment="1">
      <alignment horizontal="center" vertical="center"/>
    </xf>
    <xf numFmtId="164" fontId="1" fillId="0" borderId="28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65" fontId="0" fillId="2" borderId="1" xfId="0" applyNumberFormat="1" applyFont="1" applyFill="1" applyBorder="1" applyAlignment="1">
      <alignment horizontal="center" vertical="center"/>
    </xf>
    <xf numFmtId="49" fontId="1" fillId="0" borderId="0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2" fontId="0" fillId="0" borderId="4" xfId="0" applyNumberFormat="1" applyFont="1" applyFill="1" applyBorder="1" applyAlignment="1">
      <alignment horizontal="center" vertical="center"/>
    </xf>
    <xf numFmtId="164" fontId="12" fillId="0" borderId="16" xfId="0" applyNumberFormat="1" applyFont="1" applyFill="1" applyBorder="1" applyAlignment="1">
      <alignment horizontal="center" vertical="center"/>
    </xf>
    <xf numFmtId="164" fontId="0" fillId="0" borderId="29" xfId="0" applyNumberFormat="1" applyFont="1" applyFill="1" applyBorder="1" applyAlignment="1">
      <alignment horizontal="center"/>
    </xf>
    <xf numFmtId="165" fontId="0" fillId="0" borderId="16" xfId="0" applyNumberFormat="1" applyFont="1" applyFill="1" applyBorder="1" applyAlignment="1">
      <alignment horizontal="center" vertical="center"/>
    </xf>
    <xf numFmtId="165" fontId="0" fillId="0" borderId="28" xfId="0" applyNumberFormat="1" applyFont="1" applyFill="1" applyBorder="1" applyAlignment="1">
      <alignment horizontal="center" vertical="center"/>
    </xf>
    <xf numFmtId="49" fontId="1" fillId="0" borderId="28" xfId="1" applyNumberFormat="1" applyFont="1" applyFill="1" applyBorder="1" applyAlignment="1">
      <alignment horizontal="center" vertical="center"/>
    </xf>
    <xf numFmtId="49" fontId="0" fillId="0" borderId="32" xfId="0" applyNumberFormat="1" applyFont="1" applyFill="1" applyBorder="1" applyAlignment="1">
      <alignment horizontal="center"/>
    </xf>
    <xf numFmtId="2" fontId="0" fillId="0" borderId="6" xfId="0" applyNumberFormat="1" applyFont="1" applyFill="1" applyBorder="1" applyAlignment="1">
      <alignment horizontal="center" vertical="center"/>
    </xf>
    <xf numFmtId="164" fontId="0" fillId="0" borderId="29" xfId="1" applyNumberFormat="1" applyFont="1" applyFill="1" applyBorder="1" applyAlignment="1">
      <alignment horizontal="center"/>
    </xf>
    <xf numFmtId="49" fontId="8" fillId="0" borderId="32" xfId="1" applyNumberFormat="1" applyFont="1" applyFill="1" applyBorder="1" applyAlignment="1">
      <alignment horizontal="center" vertical="center"/>
    </xf>
    <xf numFmtId="2" fontId="0" fillId="0" borderId="16" xfId="0" applyNumberFormat="1" applyFont="1" applyFill="1" applyBorder="1" applyAlignment="1">
      <alignment horizontal="center" vertical="center"/>
    </xf>
    <xf numFmtId="2" fontId="0" fillId="0" borderId="32" xfId="0" applyNumberFormat="1" applyFont="1" applyFill="1" applyBorder="1" applyAlignment="1">
      <alignment horizontal="center" vertical="center"/>
    </xf>
    <xf numFmtId="2" fontId="0" fillId="0" borderId="28" xfId="0" applyNumberFormat="1" applyFont="1" applyFill="1" applyBorder="1" applyAlignment="1">
      <alignment horizontal="center" vertical="center"/>
    </xf>
    <xf numFmtId="165" fontId="0" fillId="0" borderId="32" xfId="0" applyNumberFormat="1" applyFont="1" applyFill="1" applyBorder="1" applyAlignment="1">
      <alignment horizontal="center" vertical="center"/>
    </xf>
    <xf numFmtId="164" fontId="12" fillId="0" borderId="6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/>
    </xf>
    <xf numFmtId="164" fontId="9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2" fontId="0" fillId="0" borderId="1" xfId="0" applyNumberForma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0" fillId="0" borderId="0" xfId="0" applyNumberFormat="1" applyFill="1" applyAlignment="1">
      <alignment horizontal="center"/>
    </xf>
    <xf numFmtId="164" fontId="12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164" fontId="12" fillId="2" borderId="1" xfId="0" applyNumberFormat="1" applyFont="1" applyFill="1" applyBorder="1" applyAlignment="1">
      <alignment horizontal="center"/>
    </xf>
    <xf numFmtId="164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165" fontId="1" fillId="0" borderId="0" xfId="0" applyNumberFormat="1" applyFont="1" applyFill="1" applyAlignment="1">
      <alignment horizontal="center"/>
    </xf>
    <xf numFmtId="49" fontId="1" fillId="0" borderId="16" xfId="0" applyNumberFormat="1" applyFont="1" applyFill="1" applyBorder="1" applyAlignment="1">
      <alignment horizontal="center"/>
    </xf>
    <xf numFmtId="164" fontId="1" fillId="4" borderId="20" xfId="0" applyNumberFormat="1" applyFont="1" applyFill="1" applyBorder="1" applyAlignment="1">
      <alignment horizontal="center"/>
    </xf>
    <xf numFmtId="0" fontId="1" fillId="0" borderId="28" xfId="0" applyFont="1" applyFill="1" applyBorder="1" applyAlignment="1">
      <alignment horizontal="center"/>
    </xf>
    <xf numFmtId="2" fontId="0" fillId="0" borderId="26" xfId="0" applyNumberFormat="1" applyFill="1" applyBorder="1" applyAlignment="1">
      <alignment horizontal="center"/>
    </xf>
    <xf numFmtId="164" fontId="1" fillId="4" borderId="26" xfId="0" applyNumberFormat="1" applyFon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165" fontId="0" fillId="0" borderId="2" xfId="0" applyNumberFormat="1" applyFont="1" applyFill="1" applyBorder="1" applyAlignment="1">
      <alignment horizontal="center"/>
    </xf>
    <xf numFmtId="165" fontId="0" fillId="0" borderId="4" xfId="0" applyNumberFormat="1" applyFont="1" applyFill="1" applyBorder="1" applyAlignment="1">
      <alignment horizontal="center"/>
    </xf>
    <xf numFmtId="164" fontId="1" fillId="4" borderId="2" xfId="0" applyNumberFormat="1" applyFont="1" applyFill="1" applyBorder="1" applyAlignment="1">
      <alignment horizontal="center"/>
    </xf>
    <xf numFmtId="164" fontId="12" fillId="0" borderId="27" xfId="0" applyNumberFormat="1" applyFont="1" applyFill="1" applyBorder="1" applyAlignment="1">
      <alignment horizontal="center"/>
    </xf>
    <xf numFmtId="164" fontId="1" fillId="4" borderId="4" xfId="0" applyNumberFormat="1" applyFont="1" applyFill="1" applyBorder="1" applyAlignment="1">
      <alignment horizontal="center"/>
    </xf>
    <xf numFmtId="164" fontId="12" fillId="0" borderId="29" xfId="0" applyNumberFormat="1" applyFont="1" applyBorder="1" applyAlignment="1">
      <alignment horizontal="center"/>
    </xf>
    <xf numFmtId="164" fontId="1" fillId="4" borderId="16" xfId="0" applyNumberFormat="1" applyFont="1" applyFill="1" applyBorder="1" applyAlignment="1">
      <alignment horizontal="center"/>
    </xf>
    <xf numFmtId="164" fontId="12" fillId="0" borderId="28" xfId="0" applyNumberFormat="1" applyFont="1" applyBorder="1" applyAlignment="1">
      <alignment horizontal="center"/>
    </xf>
    <xf numFmtId="165" fontId="1" fillId="0" borderId="29" xfId="0" applyNumberFormat="1" applyFont="1" applyFill="1" applyBorder="1" applyAlignment="1">
      <alignment horizontal="center"/>
    </xf>
    <xf numFmtId="164" fontId="1" fillId="0" borderId="16" xfId="0" applyNumberFormat="1" applyFont="1" applyFill="1" applyBorder="1" applyAlignment="1">
      <alignment horizontal="center"/>
    </xf>
    <xf numFmtId="164" fontId="1" fillId="0" borderId="28" xfId="0" applyNumberFormat="1" applyFont="1" applyBorder="1" applyAlignment="1">
      <alignment horizontal="center"/>
    </xf>
    <xf numFmtId="164" fontId="0" fillId="0" borderId="29" xfId="0" applyNumberFormat="1" applyFill="1" applyBorder="1" applyAlignment="1">
      <alignment horizontal="center"/>
    </xf>
    <xf numFmtId="164" fontId="1" fillId="3" borderId="16" xfId="0" applyNumberFormat="1" applyFont="1" applyFill="1" applyBorder="1" applyAlignment="1">
      <alignment horizontal="center"/>
    </xf>
    <xf numFmtId="164" fontId="1" fillId="3" borderId="28" xfId="0" applyNumberFormat="1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center"/>
    </xf>
    <xf numFmtId="164" fontId="1" fillId="3" borderId="4" xfId="0" applyNumberFormat="1" applyFont="1" applyFill="1" applyBorder="1" applyAlignment="1">
      <alignment horizontal="center"/>
    </xf>
    <xf numFmtId="164" fontId="1" fillId="4" borderId="20" xfId="0" applyNumberFormat="1" applyFont="1" applyFill="1" applyBorder="1" applyAlignment="1">
      <alignment horizontal="center" vertical="center"/>
    </xf>
    <xf numFmtId="0" fontId="0" fillId="0" borderId="27" xfId="0" applyFill="1" applyBorder="1" applyAlignment="1">
      <alignment horizontal="center"/>
    </xf>
    <xf numFmtId="164" fontId="1" fillId="4" borderId="26" xfId="0" applyNumberFormat="1" applyFont="1" applyFill="1" applyBorder="1" applyAlignment="1">
      <alignment horizontal="center" vertical="center"/>
    </xf>
    <xf numFmtId="164" fontId="1" fillId="4" borderId="16" xfId="0" applyNumberFormat="1" applyFont="1" applyFill="1" applyBorder="1" applyAlignment="1">
      <alignment horizontal="center" vertical="center"/>
    </xf>
    <xf numFmtId="164" fontId="4" fillId="0" borderId="27" xfId="0" applyNumberFormat="1" applyFont="1" applyFill="1" applyBorder="1" applyAlignment="1">
      <alignment horizontal="center" vertical="center"/>
    </xf>
    <xf numFmtId="164" fontId="1" fillId="4" borderId="28" xfId="0" applyNumberFormat="1" applyFont="1" applyFill="1" applyBorder="1" applyAlignment="1">
      <alignment horizontal="center" vertical="center"/>
    </xf>
    <xf numFmtId="164" fontId="4" fillId="0" borderId="29" xfId="0" applyNumberFormat="1" applyFont="1" applyFill="1" applyBorder="1" applyAlignment="1">
      <alignment horizontal="center" vertical="center"/>
    </xf>
    <xf numFmtId="164" fontId="4" fillId="0" borderId="16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49" fontId="1" fillId="0" borderId="20" xfId="0" applyNumberFormat="1" applyFont="1" applyFill="1" applyBorder="1" applyAlignment="1">
      <alignment horizontal="center" vertical="center"/>
    </xf>
    <xf numFmtId="164" fontId="11" fillId="0" borderId="20" xfId="0" applyNumberFormat="1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49" fontId="1" fillId="0" borderId="19" xfId="0" applyNumberFormat="1" applyFont="1" applyFill="1" applyBorder="1" applyAlignment="1">
      <alignment horizontal="center" vertical="center"/>
    </xf>
    <xf numFmtId="49" fontId="1" fillId="0" borderId="18" xfId="0" applyNumberFormat="1" applyFont="1" applyFill="1" applyBorder="1" applyAlignment="1">
      <alignment horizontal="center" vertical="center"/>
    </xf>
    <xf numFmtId="165" fontId="2" fillId="0" borderId="4" xfId="0" applyNumberFormat="1" applyFont="1" applyFill="1" applyBorder="1" applyAlignment="1">
      <alignment horizontal="center" vertical="center"/>
    </xf>
    <xf numFmtId="165" fontId="2" fillId="0" borderId="3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49" fontId="2" fillId="0" borderId="31" xfId="0" applyNumberFormat="1" applyFont="1" applyFill="1" applyBorder="1" applyAlignment="1">
      <alignment horizontal="center" vertical="center"/>
    </xf>
    <xf numFmtId="49" fontId="2" fillId="0" borderId="24" xfId="0" applyNumberFormat="1" applyFont="1" applyFill="1" applyBorder="1" applyAlignment="1">
      <alignment horizontal="center" vertical="center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9" xfId="0" applyNumberFormat="1" applyFont="1" applyFill="1" applyBorder="1" applyAlignment="1">
      <alignment horizontal="center" vertical="center"/>
    </xf>
    <xf numFmtId="49" fontId="2" fillId="0" borderId="18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20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30" xfId="0" applyNumberFormat="1" applyFont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2" fontId="2" fillId="0" borderId="15" xfId="0" applyNumberFormat="1" applyFont="1" applyFill="1" applyBorder="1" applyAlignment="1">
      <alignment horizontal="center" vertical="center" wrapText="1"/>
    </xf>
    <xf numFmtId="2" fontId="2" fillId="0" borderId="2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165" fontId="2" fillId="0" borderId="12" xfId="0" applyNumberFormat="1" applyFont="1" applyFill="1" applyBorder="1" applyAlignment="1">
      <alignment horizontal="center" vertical="center"/>
    </xf>
    <xf numFmtId="2" fontId="2" fillId="0" borderId="12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center" vertical="center"/>
    </xf>
    <xf numFmtId="49" fontId="4" fillId="0" borderId="26" xfId="0" applyNumberFormat="1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49" fontId="4" fillId="0" borderId="22" xfId="0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5">
    <pageSetUpPr fitToPage="1"/>
  </sheetPr>
  <dimension ref="A1:V43"/>
  <sheetViews>
    <sheetView tabSelected="1" zoomScaleNormal="100" workbookViewId="0">
      <selection activeCell="D28" sqref="D28"/>
    </sheetView>
  </sheetViews>
  <sheetFormatPr baseColWidth="10" defaultColWidth="9.1640625" defaultRowHeight="13"/>
  <cols>
    <col min="1" max="1" width="7.5" style="5" bestFit="1" customWidth="1"/>
    <col min="2" max="2" width="24.1640625" style="4" customWidth="1"/>
    <col min="3" max="4" width="26" style="4" customWidth="1"/>
    <col min="5" max="5" width="19.5" style="35" customWidth="1"/>
    <col min="6" max="6" width="14.33203125" style="40" customWidth="1"/>
    <col min="7" max="7" width="30.5" style="4" bestFit="1" customWidth="1"/>
    <col min="8" max="19" width="5.5" style="11" customWidth="1"/>
    <col min="20" max="20" width="7.83203125" style="11" bestFit="1" customWidth="1"/>
    <col min="21" max="21" width="8.5" style="44" bestFit="1" customWidth="1"/>
    <col min="22" max="22" width="22" style="4" customWidth="1"/>
    <col min="23" max="16384" width="9.1640625" style="3"/>
  </cols>
  <sheetData>
    <row r="1" spans="1:22" s="2" customFormat="1" ht="29.25" customHeight="1">
      <c r="A1" s="219" t="s">
        <v>128</v>
      </c>
      <c r="B1" s="220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1"/>
      <c r="U1" s="221"/>
      <c r="V1" s="222"/>
    </row>
    <row r="2" spans="1:22" s="2" customFormat="1" ht="62.25" customHeight="1" thickBot="1">
      <c r="A2" s="223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5"/>
    </row>
    <row r="3" spans="1:22" s="1" customFormat="1" ht="12" customHeight="1">
      <c r="A3" s="227" t="s">
        <v>147</v>
      </c>
      <c r="B3" s="236" t="s">
        <v>0</v>
      </c>
      <c r="C3" s="238" t="s">
        <v>148</v>
      </c>
      <c r="D3" s="255" t="s">
        <v>149</v>
      </c>
      <c r="E3" s="234" t="s">
        <v>1</v>
      </c>
      <c r="F3" s="229" t="s">
        <v>121</v>
      </c>
      <c r="G3" s="236" t="s">
        <v>2</v>
      </c>
      <c r="H3" s="226" t="s">
        <v>3</v>
      </c>
      <c r="I3" s="226"/>
      <c r="J3" s="226"/>
      <c r="K3" s="226"/>
      <c r="L3" s="226" t="s">
        <v>4</v>
      </c>
      <c r="M3" s="226"/>
      <c r="N3" s="226"/>
      <c r="O3" s="226"/>
      <c r="P3" s="226" t="s">
        <v>5</v>
      </c>
      <c r="Q3" s="226"/>
      <c r="R3" s="226"/>
      <c r="S3" s="226"/>
      <c r="T3" s="226" t="s">
        <v>6</v>
      </c>
      <c r="U3" s="229" t="s">
        <v>7</v>
      </c>
      <c r="V3" s="232" t="s">
        <v>8</v>
      </c>
    </row>
    <row r="4" spans="1:22" s="1" customFormat="1" ht="21" customHeight="1" thickBot="1">
      <c r="A4" s="228"/>
      <c r="B4" s="237"/>
      <c r="C4" s="239"/>
      <c r="D4" s="256"/>
      <c r="E4" s="235"/>
      <c r="F4" s="230"/>
      <c r="G4" s="239"/>
      <c r="H4" s="9">
        <v>1</v>
      </c>
      <c r="I4" s="9">
        <v>2</v>
      </c>
      <c r="J4" s="9">
        <v>3</v>
      </c>
      <c r="K4" s="9" t="s">
        <v>9</v>
      </c>
      <c r="L4" s="9">
        <v>1</v>
      </c>
      <c r="M4" s="9">
        <v>2</v>
      </c>
      <c r="N4" s="9">
        <v>3</v>
      </c>
      <c r="O4" s="9" t="s">
        <v>9</v>
      </c>
      <c r="P4" s="9">
        <v>1</v>
      </c>
      <c r="Q4" s="9">
        <v>2</v>
      </c>
      <c r="R4" s="9">
        <v>3</v>
      </c>
      <c r="S4" s="54" t="s">
        <v>9</v>
      </c>
      <c r="T4" s="231"/>
      <c r="U4" s="230"/>
      <c r="V4" s="233"/>
    </row>
    <row r="5" spans="1:22" ht="16">
      <c r="A5" s="218" t="s">
        <v>37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</row>
    <row r="6" spans="1:22" ht="13" customHeight="1">
      <c r="A6" s="7" t="s">
        <v>32</v>
      </c>
      <c r="B6" s="6" t="s">
        <v>39</v>
      </c>
      <c r="C6" s="6" t="s">
        <v>89</v>
      </c>
      <c r="D6" s="6" t="s">
        <v>151</v>
      </c>
      <c r="E6" s="23">
        <v>48</v>
      </c>
      <c r="F6" s="55">
        <v>1.3244</v>
      </c>
      <c r="G6" s="6" t="s">
        <v>120</v>
      </c>
      <c r="H6" s="56">
        <v>75</v>
      </c>
      <c r="I6" s="57">
        <v>80</v>
      </c>
      <c r="J6" s="56">
        <v>80</v>
      </c>
      <c r="K6" s="58"/>
      <c r="L6" s="57">
        <v>52.5</v>
      </c>
      <c r="M6" s="57">
        <v>52.5</v>
      </c>
      <c r="N6" s="56">
        <v>52.5</v>
      </c>
      <c r="O6" s="58"/>
      <c r="P6" s="56">
        <v>72.5</v>
      </c>
      <c r="Q6" s="57">
        <v>77.5</v>
      </c>
      <c r="R6" s="57">
        <v>77.5</v>
      </c>
      <c r="S6" s="58"/>
      <c r="T6" s="58">
        <v>205</v>
      </c>
      <c r="U6" s="59">
        <f>T6*F6</f>
        <v>271.50200000000001</v>
      </c>
      <c r="V6" s="6" t="s">
        <v>41</v>
      </c>
    </row>
    <row r="7" spans="1:22" ht="13" customHeight="1">
      <c r="I7" s="52"/>
      <c r="L7" s="52"/>
      <c r="M7" s="52"/>
      <c r="Q7" s="52"/>
      <c r="R7" s="52"/>
    </row>
    <row r="8" spans="1:22" ht="14.25" customHeight="1">
      <c r="A8" s="218" t="s">
        <v>10</v>
      </c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  <c r="S8" s="218"/>
      <c r="T8" s="218"/>
      <c r="U8" s="218"/>
      <c r="V8" s="218"/>
    </row>
    <row r="9" spans="1:22">
      <c r="A9" s="7" t="s">
        <v>32</v>
      </c>
      <c r="B9" s="15" t="s">
        <v>58</v>
      </c>
      <c r="C9" s="15" t="s">
        <v>90</v>
      </c>
      <c r="D9" s="15" t="s">
        <v>151</v>
      </c>
      <c r="E9" s="60">
        <v>55.8</v>
      </c>
      <c r="F9" s="61">
        <v>1.1798999999999999</v>
      </c>
      <c r="G9" s="6" t="s">
        <v>120</v>
      </c>
      <c r="H9" s="56">
        <v>80</v>
      </c>
      <c r="I9" s="56">
        <v>85</v>
      </c>
      <c r="J9" s="56">
        <v>90</v>
      </c>
      <c r="K9" s="58"/>
      <c r="L9" s="56">
        <v>45</v>
      </c>
      <c r="M9" s="56">
        <v>47.5</v>
      </c>
      <c r="N9" s="57">
        <v>50</v>
      </c>
      <c r="O9" s="58"/>
      <c r="P9" s="56">
        <v>107.5</v>
      </c>
      <c r="Q9" s="56">
        <v>115</v>
      </c>
      <c r="R9" s="56">
        <v>120</v>
      </c>
      <c r="S9" s="58"/>
      <c r="T9" s="58">
        <v>257.5</v>
      </c>
      <c r="U9" s="59">
        <f>T9*F9</f>
        <v>303.82425000000001</v>
      </c>
      <c r="V9" s="6" t="s">
        <v>41</v>
      </c>
    </row>
    <row r="10" spans="1:22">
      <c r="B10" s="3"/>
      <c r="C10" s="3"/>
      <c r="D10" s="3"/>
      <c r="E10" s="36"/>
      <c r="F10" s="41"/>
      <c r="N10" s="52"/>
    </row>
    <row r="11" spans="1:22" ht="16">
      <c r="A11" s="218" t="s">
        <v>12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8"/>
      <c r="U11" s="218"/>
      <c r="V11" s="218"/>
    </row>
    <row r="12" spans="1:22" ht="13" customHeight="1">
      <c r="A12" s="7" t="s">
        <v>32</v>
      </c>
      <c r="B12" s="15" t="s">
        <v>46</v>
      </c>
      <c r="C12" s="6" t="s">
        <v>91</v>
      </c>
      <c r="D12" s="6" t="s">
        <v>151</v>
      </c>
      <c r="E12" s="23">
        <v>70</v>
      </c>
      <c r="F12" s="55">
        <v>0.74939999999999996</v>
      </c>
      <c r="G12" s="6" t="s">
        <v>120</v>
      </c>
      <c r="H12" s="56">
        <v>130</v>
      </c>
      <c r="I12" s="56">
        <v>140</v>
      </c>
      <c r="J12" s="56">
        <v>150</v>
      </c>
      <c r="K12" s="58"/>
      <c r="L12" s="56">
        <v>120</v>
      </c>
      <c r="M12" s="57">
        <v>125</v>
      </c>
      <c r="N12" s="57">
        <v>127.5</v>
      </c>
      <c r="O12" s="58"/>
      <c r="P12" s="56">
        <v>130</v>
      </c>
      <c r="Q12" s="56">
        <v>140</v>
      </c>
      <c r="R12" s="56">
        <v>150</v>
      </c>
      <c r="S12" s="58"/>
      <c r="T12" s="58">
        <v>420</v>
      </c>
      <c r="U12" s="59">
        <f>T12*F12</f>
        <v>314.74799999999999</v>
      </c>
      <c r="V12" s="6"/>
    </row>
    <row r="13" spans="1:22" ht="13" customHeight="1">
      <c r="B13" s="3"/>
      <c r="M13" s="52"/>
      <c r="N13" s="52"/>
    </row>
    <row r="14" spans="1:22" ht="16">
      <c r="A14" s="218" t="s">
        <v>56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  <c r="O14" s="218"/>
      <c r="P14" s="218"/>
      <c r="Q14" s="218"/>
      <c r="R14" s="218"/>
      <c r="S14" s="218"/>
      <c r="T14" s="218"/>
      <c r="U14" s="218"/>
      <c r="V14" s="218"/>
    </row>
    <row r="15" spans="1:22">
      <c r="A15" s="7" t="s">
        <v>32</v>
      </c>
      <c r="B15" s="6" t="s">
        <v>57</v>
      </c>
      <c r="C15" s="6" t="s">
        <v>92</v>
      </c>
      <c r="D15" s="6" t="s">
        <v>151</v>
      </c>
      <c r="E15" s="23">
        <v>85.9</v>
      </c>
      <c r="F15" s="55">
        <v>0.65449999999999997</v>
      </c>
      <c r="G15" s="6" t="s">
        <v>60</v>
      </c>
      <c r="H15" s="56">
        <v>175</v>
      </c>
      <c r="I15" s="57">
        <v>190</v>
      </c>
      <c r="J15" s="62">
        <v>195</v>
      </c>
      <c r="K15" s="58"/>
      <c r="L15" s="56">
        <v>100</v>
      </c>
      <c r="M15" s="56">
        <v>120</v>
      </c>
      <c r="N15" s="57">
        <v>127.5</v>
      </c>
      <c r="O15" s="58"/>
      <c r="P15" s="56">
        <v>180</v>
      </c>
      <c r="Q15" s="56">
        <v>195</v>
      </c>
      <c r="R15" s="56">
        <v>205</v>
      </c>
      <c r="S15" s="58"/>
      <c r="T15" s="58">
        <v>520</v>
      </c>
      <c r="U15" s="59">
        <f>T15*F15</f>
        <v>340.34</v>
      </c>
      <c r="V15" s="6"/>
    </row>
    <row r="16" spans="1:22">
      <c r="I16" s="52"/>
      <c r="N16" s="52"/>
    </row>
    <row r="17" spans="1:22" ht="16">
      <c r="A17" s="218" t="s">
        <v>16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</row>
    <row r="18" spans="1:22" ht="12.75" customHeight="1">
      <c r="A18" s="66" t="s">
        <v>32</v>
      </c>
      <c r="B18" s="85" t="s">
        <v>25</v>
      </c>
      <c r="C18" s="8" t="s">
        <v>93</v>
      </c>
      <c r="D18" s="67" t="s">
        <v>151</v>
      </c>
      <c r="E18" s="68">
        <v>95.6</v>
      </c>
      <c r="F18" s="92">
        <v>0.62029999999999996</v>
      </c>
      <c r="G18" s="67" t="s">
        <v>120</v>
      </c>
      <c r="H18" s="98">
        <v>220</v>
      </c>
      <c r="I18" s="98">
        <v>235</v>
      </c>
      <c r="J18" s="105">
        <v>250</v>
      </c>
      <c r="K18" s="71"/>
      <c r="L18" s="111">
        <v>150</v>
      </c>
      <c r="M18" s="98">
        <v>160</v>
      </c>
      <c r="N18" s="98">
        <v>170</v>
      </c>
      <c r="O18" s="115"/>
      <c r="P18" s="99">
        <v>240</v>
      </c>
      <c r="Q18" s="99">
        <v>260</v>
      </c>
      <c r="R18" s="99">
        <v>270</v>
      </c>
      <c r="S18" s="106"/>
      <c r="T18" s="112">
        <v>690</v>
      </c>
      <c r="U18" s="102">
        <f>T18*F18</f>
        <v>428.00699999999995</v>
      </c>
      <c r="V18" s="74" t="s">
        <v>83</v>
      </c>
    </row>
    <row r="19" spans="1:22">
      <c r="A19" s="75" t="s">
        <v>33</v>
      </c>
      <c r="B19" s="87" t="s">
        <v>59</v>
      </c>
      <c r="C19" s="90" t="s">
        <v>95</v>
      </c>
      <c r="D19" s="4" t="s">
        <v>151</v>
      </c>
      <c r="E19" s="35">
        <v>96</v>
      </c>
      <c r="F19" s="94">
        <v>0.61909999999999998</v>
      </c>
      <c r="G19" s="4" t="s">
        <v>120</v>
      </c>
      <c r="H19" s="100">
        <v>200</v>
      </c>
      <c r="I19" s="100">
        <v>210</v>
      </c>
      <c r="J19" s="107">
        <v>220</v>
      </c>
      <c r="L19" s="100">
        <v>140</v>
      </c>
      <c r="M19" s="113">
        <v>150</v>
      </c>
      <c r="N19" s="100">
        <v>150</v>
      </c>
      <c r="O19" s="116"/>
      <c r="P19" s="95">
        <v>250</v>
      </c>
      <c r="Q19" s="95">
        <v>260</v>
      </c>
      <c r="R19" s="95">
        <v>270</v>
      </c>
      <c r="S19" s="108"/>
      <c r="T19" s="108">
        <v>640</v>
      </c>
      <c r="U19" s="103">
        <f>T19*F19</f>
        <v>396.22399999999999</v>
      </c>
      <c r="V19" s="76" t="s">
        <v>31</v>
      </c>
    </row>
    <row r="20" spans="1:22">
      <c r="A20" s="77" t="s">
        <v>34</v>
      </c>
      <c r="B20" s="88" t="s">
        <v>42</v>
      </c>
      <c r="C20" s="91" t="s">
        <v>94</v>
      </c>
      <c r="D20" s="78" t="s">
        <v>151</v>
      </c>
      <c r="E20" s="79">
        <v>100</v>
      </c>
      <c r="F20" s="96">
        <v>0.60860000000000003</v>
      </c>
      <c r="G20" s="78" t="s">
        <v>120</v>
      </c>
      <c r="H20" s="101">
        <v>165</v>
      </c>
      <c r="I20" s="101">
        <v>175</v>
      </c>
      <c r="J20" s="109">
        <v>185</v>
      </c>
      <c r="K20" s="82"/>
      <c r="L20" s="101">
        <v>120</v>
      </c>
      <c r="M20" s="101">
        <v>127.5</v>
      </c>
      <c r="N20" s="101">
        <v>132.5</v>
      </c>
      <c r="O20" s="117"/>
      <c r="P20" s="97">
        <v>170</v>
      </c>
      <c r="Q20" s="114">
        <v>180</v>
      </c>
      <c r="R20" s="114">
        <v>182.5</v>
      </c>
      <c r="S20" s="110"/>
      <c r="T20" s="110">
        <v>487.5</v>
      </c>
      <c r="U20" s="104">
        <f>T20*F20</f>
        <v>296.6925</v>
      </c>
      <c r="V20" s="84" t="s">
        <v>84</v>
      </c>
    </row>
    <row r="21" spans="1:22">
      <c r="M21" s="52"/>
      <c r="V21" s="3"/>
    </row>
    <row r="22" spans="1:22" ht="16">
      <c r="A22" s="218" t="s">
        <v>27</v>
      </c>
      <c r="B22" s="218"/>
      <c r="C22" s="218"/>
      <c r="D22" s="218"/>
      <c r="E22" s="218"/>
      <c r="F22" s="218"/>
      <c r="G22" s="218"/>
      <c r="H22" s="218"/>
      <c r="I22" s="218"/>
      <c r="J22" s="218"/>
      <c r="K22" s="218"/>
      <c r="L22" s="218"/>
      <c r="M22" s="218"/>
      <c r="N22" s="218"/>
      <c r="O22" s="218"/>
      <c r="P22" s="218"/>
      <c r="Q22" s="218"/>
      <c r="R22" s="218"/>
      <c r="S22" s="218"/>
      <c r="T22" s="218"/>
      <c r="U22" s="218"/>
      <c r="V22" s="218"/>
    </row>
    <row r="23" spans="1:22">
      <c r="A23" s="66" t="s">
        <v>32</v>
      </c>
      <c r="B23" s="85" t="s">
        <v>35</v>
      </c>
      <c r="C23" s="8" t="s">
        <v>96</v>
      </c>
      <c r="D23" s="67" t="s">
        <v>151</v>
      </c>
      <c r="E23" s="68">
        <v>122</v>
      </c>
      <c r="F23" s="92">
        <v>0.57279999999999998</v>
      </c>
      <c r="G23" s="67" t="s">
        <v>120</v>
      </c>
      <c r="H23" s="105">
        <v>260</v>
      </c>
      <c r="I23" s="70">
        <v>280</v>
      </c>
      <c r="J23" s="120">
        <v>292.5</v>
      </c>
      <c r="K23" s="71"/>
      <c r="L23" s="98">
        <v>170</v>
      </c>
      <c r="M23" s="98">
        <v>180</v>
      </c>
      <c r="N23" s="105">
        <v>185</v>
      </c>
      <c r="O23" s="71"/>
      <c r="P23" s="105">
        <v>310</v>
      </c>
      <c r="Q23" s="93">
        <v>330</v>
      </c>
      <c r="R23" s="119">
        <v>335</v>
      </c>
      <c r="S23" s="71"/>
      <c r="T23" s="123">
        <v>795</v>
      </c>
      <c r="U23" s="122">
        <f>T23*F23</f>
        <v>455.37599999999998</v>
      </c>
      <c r="V23" s="74" t="s">
        <v>83</v>
      </c>
    </row>
    <row r="24" spans="1:22">
      <c r="A24" s="77" t="s">
        <v>33</v>
      </c>
      <c r="B24" s="88" t="s">
        <v>61</v>
      </c>
      <c r="C24" s="91" t="s">
        <v>97</v>
      </c>
      <c r="D24" s="78" t="s">
        <v>151</v>
      </c>
      <c r="E24" s="79">
        <v>124.2</v>
      </c>
      <c r="F24" s="96">
        <v>0.5706</v>
      </c>
      <c r="G24" s="78" t="s">
        <v>120</v>
      </c>
      <c r="H24" s="109">
        <v>180</v>
      </c>
      <c r="I24" s="81">
        <v>190</v>
      </c>
      <c r="J24" s="121">
        <v>200</v>
      </c>
      <c r="K24" s="82"/>
      <c r="L24" s="101">
        <v>120</v>
      </c>
      <c r="M24" s="101">
        <v>127.5</v>
      </c>
      <c r="N24" s="121">
        <v>130</v>
      </c>
      <c r="O24" s="82"/>
      <c r="P24" s="109">
        <v>180</v>
      </c>
      <c r="Q24" s="97">
        <v>190</v>
      </c>
      <c r="R24" s="114">
        <v>200</v>
      </c>
      <c r="S24" s="82"/>
      <c r="T24" s="117">
        <v>507.5</v>
      </c>
      <c r="U24" s="104">
        <f>T24*F24</f>
        <v>289.5795</v>
      </c>
      <c r="V24" s="84" t="s">
        <v>83</v>
      </c>
    </row>
    <row r="25" spans="1:22">
      <c r="J25" s="52"/>
      <c r="N25" s="52"/>
      <c r="R25" s="52"/>
      <c r="V25" s="3"/>
    </row>
    <row r="26" spans="1:22" ht="16">
      <c r="A26" s="218" t="s">
        <v>62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18"/>
      <c r="T26" s="218"/>
      <c r="U26" s="218"/>
      <c r="V26" s="218"/>
    </row>
    <row r="27" spans="1:22">
      <c r="A27" s="7" t="s">
        <v>32</v>
      </c>
      <c r="B27" s="6" t="s">
        <v>53</v>
      </c>
      <c r="C27" s="6" t="s">
        <v>98</v>
      </c>
      <c r="D27" s="6" t="s">
        <v>151</v>
      </c>
      <c r="E27" s="23">
        <v>128.4</v>
      </c>
      <c r="F27" s="55">
        <v>0.56689999999999996</v>
      </c>
      <c r="G27" s="6" t="s">
        <v>120</v>
      </c>
      <c r="H27" s="56">
        <v>250</v>
      </c>
      <c r="I27" s="56">
        <v>265</v>
      </c>
      <c r="J27" s="57">
        <v>265</v>
      </c>
      <c r="K27" s="58"/>
      <c r="L27" s="56">
        <v>167.5</v>
      </c>
      <c r="M27" s="56">
        <v>172.5</v>
      </c>
      <c r="N27" s="56">
        <v>177.5</v>
      </c>
      <c r="O27" s="58"/>
      <c r="P27" s="56">
        <v>285</v>
      </c>
      <c r="Q27" s="56">
        <v>302.5</v>
      </c>
      <c r="R27" s="57">
        <v>312.5</v>
      </c>
      <c r="S27" s="63"/>
      <c r="T27" s="64">
        <v>745</v>
      </c>
      <c r="U27" s="65">
        <f>T27*F27</f>
        <v>422.34049999999996</v>
      </c>
      <c r="V27" s="15"/>
    </row>
    <row r="28" spans="1:22">
      <c r="J28" s="51"/>
      <c r="R28" s="51"/>
      <c r="S28" s="48"/>
      <c r="T28" s="46"/>
      <c r="U28" s="45"/>
      <c r="V28" s="3"/>
    </row>
    <row r="29" spans="1:22">
      <c r="J29" s="51"/>
      <c r="R29" s="51"/>
      <c r="S29" s="48"/>
      <c r="T29" s="46"/>
      <c r="U29" s="45"/>
      <c r="V29" s="3"/>
    </row>
    <row r="30" spans="1:22">
      <c r="J30" s="51"/>
      <c r="R30" s="51"/>
      <c r="S30" s="48"/>
      <c r="T30" s="46"/>
      <c r="U30" s="45"/>
      <c r="V30" s="3"/>
    </row>
    <row r="31" spans="1:22" s="29" customFormat="1" ht="18">
      <c r="A31" s="27"/>
      <c r="B31" s="28" t="s">
        <v>17</v>
      </c>
      <c r="C31" s="28"/>
      <c r="D31" s="28"/>
      <c r="E31" s="37"/>
      <c r="F31" s="42"/>
      <c r="G31" s="27"/>
      <c r="H31" s="53"/>
      <c r="I31" s="53"/>
      <c r="J31" s="53"/>
      <c r="K31" s="53"/>
      <c r="L31" s="53"/>
      <c r="M31" s="53"/>
      <c r="N31" s="53"/>
      <c r="O31" s="47"/>
      <c r="P31" s="47"/>
      <c r="Q31" s="47"/>
      <c r="R31" s="47"/>
      <c r="S31" s="47"/>
      <c r="T31" s="47"/>
      <c r="U31" s="49"/>
    </row>
    <row r="32" spans="1:22" s="29" customFormat="1" ht="16">
      <c r="A32" s="27"/>
      <c r="B32" s="30" t="s">
        <v>18</v>
      </c>
      <c r="C32" s="30"/>
      <c r="D32" s="30"/>
      <c r="E32" s="37"/>
      <c r="F32" s="42"/>
      <c r="G32" s="27"/>
      <c r="H32" s="53"/>
      <c r="I32" s="53"/>
      <c r="J32" s="53"/>
      <c r="K32" s="53"/>
      <c r="L32" s="53"/>
      <c r="M32" s="53"/>
      <c r="N32" s="53"/>
      <c r="O32" s="47"/>
      <c r="P32" s="47"/>
      <c r="Q32" s="47"/>
      <c r="R32" s="47"/>
      <c r="S32" s="47"/>
      <c r="T32" s="47"/>
      <c r="U32" s="49"/>
    </row>
    <row r="33" spans="1:22" s="29" customFormat="1" ht="14">
      <c r="A33" s="27"/>
      <c r="B33" s="31"/>
      <c r="C33" s="32" t="s">
        <v>87</v>
      </c>
      <c r="D33" s="32"/>
      <c r="E33" s="37"/>
      <c r="F33" s="42"/>
      <c r="G33" s="27"/>
      <c r="H33" s="53"/>
      <c r="I33" s="53"/>
      <c r="J33" s="53"/>
      <c r="K33" s="53"/>
      <c r="L33" s="53"/>
      <c r="M33" s="53"/>
      <c r="N33" s="53"/>
      <c r="O33" s="47"/>
      <c r="P33" s="47"/>
      <c r="Q33" s="47"/>
      <c r="R33" s="47"/>
      <c r="S33" s="47"/>
      <c r="T33" s="47"/>
      <c r="U33" s="49"/>
    </row>
    <row r="34" spans="1:22" s="29" customFormat="1" ht="14">
      <c r="A34" s="27"/>
      <c r="B34" s="33" t="s">
        <v>19</v>
      </c>
      <c r="C34" s="33" t="s">
        <v>20</v>
      </c>
      <c r="D34" s="33"/>
      <c r="E34" s="38" t="s">
        <v>21</v>
      </c>
      <c r="F34" s="43" t="s">
        <v>6</v>
      </c>
      <c r="G34" s="33" t="s">
        <v>88</v>
      </c>
      <c r="H34" s="53"/>
      <c r="I34" s="53"/>
      <c r="J34" s="53"/>
      <c r="K34" s="53"/>
      <c r="L34" s="53"/>
      <c r="M34" s="53"/>
      <c r="N34" s="53"/>
      <c r="O34" s="47"/>
      <c r="P34" s="47"/>
      <c r="Q34" s="47"/>
      <c r="R34" s="47"/>
      <c r="S34" s="47"/>
      <c r="T34" s="47"/>
      <c r="U34" s="49"/>
    </row>
    <row r="35" spans="1:22">
      <c r="B35" s="4" t="s">
        <v>35</v>
      </c>
      <c r="C35" s="4" t="s">
        <v>96</v>
      </c>
      <c r="E35" s="10" t="s">
        <v>76</v>
      </c>
      <c r="F35" s="11">
        <v>795</v>
      </c>
      <c r="G35" s="5" t="s">
        <v>122</v>
      </c>
      <c r="N35" s="26"/>
      <c r="O35" s="48"/>
      <c r="P35" s="48"/>
      <c r="Q35" s="48"/>
      <c r="R35" s="48"/>
      <c r="S35" s="48"/>
      <c r="T35" s="48"/>
      <c r="U35" s="41"/>
      <c r="V35" s="3"/>
    </row>
    <row r="36" spans="1:22">
      <c r="B36" s="4" t="s">
        <v>25</v>
      </c>
      <c r="C36" s="4" t="s">
        <v>93</v>
      </c>
      <c r="E36" s="10" t="s">
        <v>73</v>
      </c>
      <c r="F36" s="46">
        <v>690</v>
      </c>
      <c r="G36" s="2" t="s">
        <v>123</v>
      </c>
      <c r="N36" s="26"/>
      <c r="O36" s="48"/>
      <c r="P36" s="48"/>
      <c r="Q36" s="48"/>
      <c r="R36" s="48"/>
      <c r="S36" s="48"/>
      <c r="T36" s="48"/>
      <c r="U36" s="41"/>
      <c r="V36" s="3"/>
    </row>
    <row r="37" spans="1:22">
      <c r="B37" s="4" t="s">
        <v>53</v>
      </c>
      <c r="C37" s="4" t="s">
        <v>98</v>
      </c>
      <c r="E37" s="10" t="s">
        <v>72</v>
      </c>
      <c r="F37" s="46">
        <v>745</v>
      </c>
      <c r="G37" s="2" t="s">
        <v>124</v>
      </c>
      <c r="N37" s="26"/>
      <c r="O37" s="48"/>
      <c r="P37" s="48"/>
      <c r="Q37" s="48"/>
      <c r="R37" s="48"/>
      <c r="S37" s="48"/>
      <c r="T37" s="48"/>
      <c r="U37" s="41"/>
      <c r="V37" s="3"/>
    </row>
    <row r="38" spans="1:22">
      <c r="A38" s="4"/>
      <c r="N38" s="26"/>
      <c r="O38" s="48"/>
      <c r="P38" s="48"/>
      <c r="Q38" s="48"/>
      <c r="R38" s="48"/>
      <c r="S38" s="48"/>
      <c r="T38" s="48"/>
      <c r="U38" s="41"/>
      <c r="V38" s="3"/>
    </row>
    <row r="39" spans="1:22">
      <c r="O39" s="26"/>
      <c r="P39" s="48"/>
      <c r="Q39" s="48"/>
      <c r="R39" s="48"/>
      <c r="S39" s="48"/>
      <c r="T39" s="48"/>
      <c r="U39" s="41"/>
      <c r="V39" s="3"/>
    </row>
    <row r="40" spans="1:22">
      <c r="O40" s="26"/>
      <c r="P40" s="48"/>
      <c r="Q40" s="48"/>
      <c r="R40" s="48"/>
      <c r="S40" s="48"/>
      <c r="T40" s="48"/>
      <c r="U40" s="41"/>
      <c r="V40" s="3"/>
    </row>
    <row r="41" spans="1:22">
      <c r="O41" s="26"/>
      <c r="P41" s="48"/>
      <c r="Q41" s="48"/>
      <c r="R41" s="48"/>
      <c r="S41" s="48"/>
      <c r="T41" s="48"/>
      <c r="U41" s="41"/>
      <c r="V41" s="3"/>
    </row>
    <row r="42" spans="1:22">
      <c r="O42" s="26"/>
      <c r="P42" s="48"/>
      <c r="Q42" s="48"/>
      <c r="R42" s="48"/>
      <c r="S42" s="48"/>
      <c r="T42" s="48"/>
      <c r="U42" s="41"/>
      <c r="V42" s="3"/>
    </row>
    <row r="43" spans="1:22">
      <c r="O43" s="26"/>
      <c r="P43" s="48"/>
      <c r="Q43" s="48"/>
      <c r="R43" s="48"/>
      <c r="S43" s="48"/>
      <c r="T43" s="48"/>
      <c r="U43" s="41"/>
      <c r="V43" s="3"/>
    </row>
  </sheetData>
  <mergeCells count="21">
    <mergeCell ref="A1:V2"/>
    <mergeCell ref="H3:K3"/>
    <mergeCell ref="L3:O3"/>
    <mergeCell ref="P3:S3"/>
    <mergeCell ref="A3:A4"/>
    <mergeCell ref="F3:F4"/>
    <mergeCell ref="T3:T4"/>
    <mergeCell ref="V3:V4"/>
    <mergeCell ref="U3:U4"/>
    <mergeCell ref="E3:E4"/>
    <mergeCell ref="B3:B4"/>
    <mergeCell ref="C3:C4"/>
    <mergeCell ref="G3:G4"/>
    <mergeCell ref="D3:D4"/>
    <mergeCell ref="A17:V17"/>
    <mergeCell ref="A22:V22"/>
    <mergeCell ref="A26:V26"/>
    <mergeCell ref="A5:V5"/>
    <mergeCell ref="A8:V8"/>
    <mergeCell ref="A11:V11"/>
    <mergeCell ref="A14:V14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/>
  <headerFooter alignWithMargins="0">
    <oddFooter>&amp;L&amp;G&amp;R&amp;D&amp;T&amp;P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5"/>
  <sheetViews>
    <sheetView zoomScaleNormal="100" workbookViewId="0">
      <selection activeCell="D14" sqref="D14"/>
    </sheetView>
  </sheetViews>
  <sheetFormatPr baseColWidth="10" defaultColWidth="9.1640625" defaultRowHeight="13"/>
  <cols>
    <col min="1" max="1" width="7.5" style="4" bestFit="1" customWidth="1"/>
    <col min="2" max="2" width="22.6640625" style="4" customWidth="1"/>
    <col min="3" max="4" width="29.6640625" style="4" customWidth="1"/>
    <col min="5" max="5" width="21.5" style="35" bestFit="1" customWidth="1"/>
    <col min="6" max="6" width="10.5" style="40" bestFit="1" customWidth="1"/>
    <col min="7" max="7" width="30.5" style="4" bestFit="1" customWidth="1"/>
    <col min="8" max="9" width="5.5" style="11" bestFit="1" customWidth="1"/>
    <col min="10" max="11" width="5.5" style="11" customWidth="1"/>
    <col min="12" max="14" width="5.5" style="11" bestFit="1" customWidth="1"/>
    <col min="15" max="15" width="4.83203125" style="11" bestFit="1" customWidth="1"/>
    <col min="16" max="16" width="7.83203125" style="11" bestFit="1" customWidth="1"/>
    <col min="17" max="17" width="8.6640625" style="44" bestFit="1" customWidth="1"/>
    <col min="18" max="18" width="20.33203125" style="4" customWidth="1"/>
    <col min="19" max="16384" width="9.1640625" style="3"/>
  </cols>
  <sheetData>
    <row r="1" spans="1:19" s="2" customFormat="1" ht="29.25" customHeight="1">
      <c r="A1" s="219" t="s">
        <v>127</v>
      </c>
      <c r="B1" s="220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2"/>
    </row>
    <row r="2" spans="1:19" s="2" customFormat="1" ht="62" customHeight="1" thickBot="1">
      <c r="A2" s="223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5"/>
    </row>
    <row r="3" spans="1:19" s="1" customFormat="1" ht="12.75" customHeight="1">
      <c r="A3" s="240" t="s">
        <v>147</v>
      </c>
      <c r="B3" s="236" t="s">
        <v>0</v>
      </c>
      <c r="C3" s="238" t="s">
        <v>148</v>
      </c>
      <c r="D3" s="255" t="s">
        <v>149</v>
      </c>
      <c r="E3" s="234" t="s">
        <v>1</v>
      </c>
      <c r="F3" s="229" t="s">
        <v>121</v>
      </c>
      <c r="G3" s="236" t="s">
        <v>2</v>
      </c>
      <c r="H3" s="226" t="s">
        <v>4</v>
      </c>
      <c r="I3" s="226"/>
      <c r="J3" s="226"/>
      <c r="K3" s="226"/>
      <c r="L3" s="226" t="s">
        <v>5</v>
      </c>
      <c r="M3" s="226"/>
      <c r="N3" s="226"/>
      <c r="O3" s="226"/>
      <c r="P3" s="226" t="s">
        <v>6</v>
      </c>
      <c r="Q3" s="229" t="s">
        <v>7</v>
      </c>
      <c r="R3" s="232" t="s">
        <v>8</v>
      </c>
    </row>
    <row r="4" spans="1:19" s="1" customFormat="1" ht="21" customHeight="1" thickBot="1">
      <c r="A4" s="241"/>
      <c r="B4" s="237"/>
      <c r="C4" s="239"/>
      <c r="D4" s="256"/>
      <c r="E4" s="235"/>
      <c r="F4" s="230"/>
      <c r="G4" s="239"/>
      <c r="H4" s="9">
        <v>1</v>
      </c>
      <c r="I4" s="9">
        <v>2</v>
      </c>
      <c r="J4" s="9">
        <v>3</v>
      </c>
      <c r="K4" s="9" t="s">
        <v>9</v>
      </c>
      <c r="L4" s="9">
        <v>1</v>
      </c>
      <c r="M4" s="9">
        <v>2</v>
      </c>
      <c r="N4" s="9">
        <v>3</v>
      </c>
      <c r="O4" s="54" t="s">
        <v>9</v>
      </c>
      <c r="P4" s="231"/>
      <c r="Q4" s="230"/>
      <c r="R4" s="233"/>
    </row>
    <row r="5" spans="1:19" ht="16">
      <c r="A5" s="218" t="s">
        <v>37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</row>
    <row r="6" spans="1:19" ht="13" customHeight="1">
      <c r="A6" s="7" t="s">
        <v>32</v>
      </c>
      <c r="B6" s="15" t="s">
        <v>70</v>
      </c>
      <c r="C6" s="15" t="s">
        <v>99</v>
      </c>
      <c r="D6" s="15" t="s">
        <v>151</v>
      </c>
      <c r="E6" s="60">
        <v>45.9</v>
      </c>
      <c r="F6" s="55">
        <v>1.3677999999999999</v>
      </c>
      <c r="G6" s="6" t="s">
        <v>120</v>
      </c>
      <c r="H6" s="128">
        <v>30</v>
      </c>
      <c r="I6" s="129">
        <v>35</v>
      </c>
      <c r="J6" s="129">
        <v>35</v>
      </c>
      <c r="K6" s="58"/>
      <c r="L6" s="128">
        <v>60</v>
      </c>
      <c r="M6" s="129">
        <v>62.5</v>
      </c>
      <c r="N6" s="129">
        <v>65</v>
      </c>
      <c r="O6" s="64"/>
      <c r="P6" s="64">
        <v>90</v>
      </c>
      <c r="Q6" s="65">
        <f>P6*F6</f>
        <v>123.10199999999999</v>
      </c>
      <c r="R6" s="15" t="s">
        <v>29</v>
      </c>
    </row>
    <row r="7" spans="1:19" ht="13" customHeight="1">
      <c r="A7" s="24"/>
      <c r="B7" s="3"/>
      <c r="C7" s="3"/>
      <c r="D7" s="3"/>
      <c r="E7" s="36"/>
      <c r="H7" s="46"/>
      <c r="I7" s="127"/>
      <c r="J7" s="127"/>
      <c r="L7" s="46"/>
      <c r="M7" s="127"/>
      <c r="N7" s="127"/>
      <c r="O7" s="46"/>
      <c r="P7" s="46"/>
      <c r="Q7" s="45"/>
      <c r="R7" s="3"/>
    </row>
    <row r="8" spans="1:19" ht="16">
      <c r="A8" s="218" t="s">
        <v>13</v>
      </c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8"/>
    </row>
    <row r="9" spans="1:19">
      <c r="A9" s="7" t="s">
        <v>32</v>
      </c>
      <c r="B9" s="6" t="s">
        <v>65</v>
      </c>
      <c r="C9" s="6" t="s">
        <v>100</v>
      </c>
      <c r="D9" s="6" t="s">
        <v>151</v>
      </c>
      <c r="E9" s="23">
        <v>81.5</v>
      </c>
      <c r="F9" s="55">
        <v>0.67490000000000006</v>
      </c>
      <c r="G9" s="6" t="s">
        <v>120</v>
      </c>
      <c r="H9" s="56">
        <v>140</v>
      </c>
      <c r="I9" s="56">
        <v>145</v>
      </c>
      <c r="J9" s="56">
        <v>150</v>
      </c>
      <c r="K9" s="58"/>
      <c r="L9" s="56">
        <v>205</v>
      </c>
      <c r="M9" s="56">
        <v>215</v>
      </c>
      <c r="N9" s="56">
        <v>225</v>
      </c>
      <c r="O9" s="64"/>
      <c r="P9" s="64">
        <v>375</v>
      </c>
      <c r="Q9" s="65">
        <f>P9*F9</f>
        <v>253.08750000000003</v>
      </c>
      <c r="R9" s="15" t="s">
        <v>85</v>
      </c>
    </row>
    <row r="10" spans="1:19">
      <c r="A10" s="24"/>
      <c r="O10" s="46"/>
      <c r="P10" s="46"/>
      <c r="Q10" s="45"/>
      <c r="R10" s="3"/>
    </row>
    <row r="11" spans="1:19" ht="16">
      <c r="A11" s="218" t="s">
        <v>14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</row>
    <row r="12" spans="1:19">
      <c r="A12" s="66" t="s">
        <v>32</v>
      </c>
      <c r="B12" s="85" t="s">
        <v>47</v>
      </c>
      <c r="C12" s="8" t="s">
        <v>125</v>
      </c>
      <c r="D12" s="67" t="s">
        <v>150</v>
      </c>
      <c r="E12" s="68">
        <v>87.4</v>
      </c>
      <c r="F12" s="92">
        <v>0.64829999999999999</v>
      </c>
      <c r="G12" s="67" t="s">
        <v>120</v>
      </c>
      <c r="H12" s="98">
        <v>115</v>
      </c>
      <c r="I12" s="98">
        <v>122.5</v>
      </c>
      <c r="J12" s="98">
        <v>127.5</v>
      </c>
      <c r="K12" s="133"/>
      <c r="L12" s="105">
        <v>155</v>
      </c>
      <c r="M12" s="119">
        <v>165</v>
      </c>
      <c r="N12" s="119">
        <v>165</v>
      </c>
      <c r="O12" s="130"/>
      <c r="P12" s="130">
        <v>282.5</v>
      </c>
      <c r="Q12" s="122">
        <f>P12*F12</f>
        <v>183.14474999999999</v>
      </c>
      <c r="R12" s="74" t="s">
        <v>29</v>
      </c>
      <c r="S12" s="4"/>
    </row>
    <row r="13" spans="1:19">
      <c r="A13" s="77" t="s">
        <v>32</v>
      </c>
      <c r="B13" s="88" t="s">
        <v>50</v>
      </c>
      <c r="C13" s="91" t="s">
        <v>101</v>
      </c>
      <c r="D13" s="78" t="s">
        <v>151</v>
      </c>
      <c r="E13" s="79">
        <v>89.6</v>
      </c>
      <c r="F13" s="96">
        <v>0.63980000000000004</v>
      </c>
      <c r="G13" s="78" t="s">
        <v>126</v>
      </c>
      <c r="H13" s="101">
        <v>155</v>
      </c>
      <c r="I13" s="131">
        <v>167.5</v>
      </c>
      <c r="J13" s="131">
        <v>167.5</v>
      </c>
      <c r="K13" s="134"/>
      <c r="L13" s="109">
        <v>210</v>
      </c>
      <c r="M13" s="97">
        <v>220</v>
      </c>
      <c r="N13" s="114">
        <v>230</v>
      </c>
      <c r="O13" s="132"/>
      <c r="P13" s="132">
        <v>375</v>
      </c>
      <c r="Q13" s="104">
        <f>P13*F13</f>
        <v>239.92500000000001</v>
      </c>
      <c r="R13" s="84"/>
    </row>
    <row r="15" spans="1:19">
      <c r="B15" s="4" t="s">
        <v>11</v>
      </c>
      <c r="R15" s="3"/>
    </row>
  </sheetData>
  <mergeCells count="16">
    <mergeCell ref="A1:R2"/>
    <mergeCell ref="Q3:Q4"/>
    <mergeCell ref="D3:D4"/>
    <mergeCell ref="A11:R11"/>
    <mergeCell ref="R3:R4"/>
    <mergeCell ref="A3:A4"/>
    <mergeCell ref="C3:C4"/>
    <mergeCell ref="E3:E4"/>
    <mergeCell ref="F3:F4"/>
    <mergeCell ref="G3:G4"/>
    <mergeCell ref="H3:K3"/>
    <mergeCell ref="L3:O3"/>
    <mergeCell ref="B3:B4"/>
    <mergeCell ref="P3:P4"/>
    <mergeCell ref="A5:R5"/>
    <mergeCell ref="A8:R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F6"/>
  <sheetViews>
    <sheetView workbookViewId="0">
      <selection activeCell="D7" sqref="D7"/>
    </sheetView>
  </sheetViews>
  <sheetFormatPr baseColWidth="10" defaultRowHeight="13"/>
  <cols>
    <col min="1" max="1" width="6" customWidth="1"/>
    <col min="2" max="2" width="17.5" customWidth="1"/>
    <col min="3" max="4" width="27.83203125" customWidth="1"/>
    <col min="5" max="5" width="16" customWidth="1"/>
    <col min="6" max="6" width="8.83203125" customWidth="1"/>
    <col min="7" max="7" width="26.5" customWidth="1"/>
    <col min="8" max="11" width="5.5" customWidth="1"/>
    <col min="12" max="12" width="11.5" customWidth="1"/>
    <col min="13" max="13" width="8.83203125" customWidth="1"/>
    <col min="14" max="14" width="19.5" customWidth="1"/>
    <col min="15" max="257" width="8.83203125" customWidth="1"/>
  </cols>
  <sheetData>
    <row r="1" spans="1:110" s="2" customFormat="1" ht="29" customHeight="1">
      <c r="A1" s="219" t="s">
        <v>129</v>
      </c>
      <c r="B1" s="251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</row>
    <row r="2" spans="1:110" s="2" customFormat="1" ht="62" customHeight="1" thickBot="1">
      <c r="A2" s="223"/>
      <c r="B2" s="252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</row>
    <row r="3" spans="1:110" s="1" customFormat="1" ht="12.75" customHeight="1">
      <c r="A3" s="244" t="s">
        <v>147</v>
      </c>
      <c r="B3" s="246" t="s">
        <v>0</v>
      </c>
      <c r="C3" s="248" t="s">
        <v>148</v>
      </c>
      <c r="D3" s="255" t="s">
        <v>149</v>
      </c>
      <c r="E3" s="248" t="s">
        <v>1</v>
      </c>
      <c r="F3" s="250" t="s">
        <v>121</v>
      </c>
      <c r="G3" s="250" t="s">
        <v>2</v>
      </c>
      <c r="H3" s="250" t="s">
        <v>3</v>
      </c>
      <c r="I3" s="250"/>
      <c r="J3" s="250"/>
      <c r="K3" s="250"/>
      <c r="L3" s="253" t="s">
        <v>15</v>
      </c>
      <c r="M3" s="249" t="s">
        <v>7</v>
      </c>
      <c r="N3" s="249" t="s">
        <v>8</v>
      </c>
    </row>
    <row r="4" spans="1:110" s="1" customFormat="1" ht="21" customHeight="1">
      <c r="A4" s="245"/>
      <c r="B4" s="247"/>
      <c r="C4" s="249"/>
      <c r="D4" s="238"/>
      <c r="E4" s="249"/>
      <c r="F4" s="249"/>
      <c r="G4" s="249"/>
      <c r="H4" s="20">
        <v>1</v>
      </c>
      <c r="I4" s="20">
        <v>2</v>
      </c>
      <c r="J4" s="20">
        <v>3</v>
      </c>
      <c r="K4" s="20" t="s">
        <v>9</v>
      </c>
      <c r="L4" s="236"/>
      <c r="M4" s="236"/>
      <c r="N4" s="236"/>
    </row>
    <row r="5" spans="1:110" s="3" customFormat="1" ht="16">
      <c r="A5" s="242" t="s">
        <v>37</v>
      </c>
      <c r="B5" s="243"/>
      <c r="C5" s="243"/>
      <c r="D5" s="243"/>
      <c r="E5" s="243"/>
      <c r="F5" s="243"/>
      <c r="G5" s="243"/>
      <c r="H5" s="243"/>
      <c r="I5" s="243"/>
      <c r="J5" s="243"/>
      <c r="K5" s="243"/>
      <c r="L5" s="243"/>
      <c r="M5" s="243"/>
      <c r="N5" s="243"/>
    </row>
    <row r="6" spans="1:110" s="15" customFormat="1" ht="13" customHeight="1">
      <c r="A6" s="13" t="s">
        <v>32</v>
      </c>
      <c r="B6" s="14" t="s">
        <v>69</v>
      </c>
      <c r="C6" s="14" t="s">
        <v>102</v>
      </c>
      <c r="D6" s="14" t="s">
        <v>151</v>
      </c>
      <c r="E6" s="135">
        <v>46.7</v>
      </c>
      <c r="F6" s="136">
        <v>1.3511</v>
      </c>
      <c r="G6" s="14" t="s">
        <v>120</v>
      </c>
      <c r="H6" s="56">
        <v>65</v>
      </c>
      <c r="I6" s="56">
        <v>70</v>
      </c>
      <c r="J6" s="56">
        <v>72.5</v>
      </c>
      <c r="K6" s="16"/>
      <c r="L6" s="16">
        <v>72.5</v>
      </c>
      <c r="M6" s="65">
        <f>L6*F6</f>
        <v>97.954750000000004</v>
      </c>
      <c r="N6" s="15" t="s">
        <v>86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</row>
  </sheetData>
  <mergeCells count="13">
    <mergeCell ref="A1:N2"/>
    <mergeCell ref="L3:L4"/>
    <mergeCell ref="M3:M4"/>
    <mergeCell ref="N3:N4"/>
    <mergeCell ref="D3:D4"/>
    <mergeCell ref="A5:N5"/>
    <mergeCell ref="A3:A4"/>
    <mergeCell ref="B3:B4"/>
    <mergeCell ref="C3:C4"/>
    <mergeCell ref="E3:E4"/>
    <mergeCell ref="F3:F4"/>
    <mergeCell ref="G3:G4"/>
    <mergeCell ref="H3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50"/>
  <sheetViews>
    <sheetView topLeftCell="A11" zoomScaleNormal="100" workbookViewId="0">
      <selection activeCell="D41" sqref="D41"/>
    </sheetView>
  </sheetViews>
  <sheetFormatPr baseColWidth="10" defaultColWidth="9.1640625" defaultRowHeight="13"/>
  <cols>
    <col min="1" max="1" width="8" style="24" customWidth="1"/>
    <col min="2" max="2" width="23.33203125" style="4" customWidth="1"/>
    <col min="3" max="3" width="28.5" style="4" bestFit="1" customWidth="1"/>
    <col min="4" max="4" width="28.5" style="4" customWidth="1"/>
    <col min="5" max="5" width="21.5" style="35" bestFit="1" customWidth="1"/>
    <col min="6" max="6" width="10.5" style="40" bestFit="1" customWidth="1"/>
    <col min="7" max="7" width="34.5" style="4" customWidth="1"/>
    <col min="8" max="10" width="5.5" style="11" customWidth="1"/>
    <col min="11" max="11" width="5.33203125" style="11" customWidth="1"/>
    <col min="12" max="12" width="11.33203125" style="11" bestFit="1" customWidth="1"/>
    <col min="13" max="13" width="10.5" style="44" customWidth="1"/>
    <col min="14" max="14" width="23.6640625" style="4" customWidth="1"/>
    <col min="15" max="16384" width="9.1640625" style="3"/>
  </cols>
  <sheetData>
    <row r="1" spans="1:14" s="2" customFormat="1" ht="29.25" customHeight="1">
      <c r="A1" s="219" t="s">
        <v>130</v>
      </c>
      <c r="B1" s="220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2"/>
    </row>
    <row r="2" spans="1:14" s="2" customFormat="1" ht="62.25" customHeight="1" thickBot="1">
      <c r="A2" s="223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5"/>
    </row>
    <row r="3" spans="1:14" s="25" customFormat="1" ht="12.75" customHeight="1">
      <c r="A3" s="227" t="s">
        <v>147</v>
      </c>
      <c r="B3" s="254" t="s">
        <v>0</v>
      </c>
      <c r="C3" s="238" t="s">
        <v>148</v>
      </c>
      <c r="D3" s="255" t="s">
        <v>149</v>
      </c>
      <c r="E3" s="234" t="s">
        <v>1</v>
      </c>
      <c r="F3" s="229" t="s">
        <v>121</v>
      </c>
      <c r="G3" s="236" t="s">
        <v>2</v>
      </c>
      <c r="H3" s="226" t="s">
        <v>4</v>
      </c>
      <c r="I3" s="226"/>
      <c r="J3" s="226"/>
      <c r="K3" s="226"/>
      <c r="L3" s="226" t="s">
        <v>15</v>
      </c>
      <c r="M3" s="229" t="s">
        <v>7</v>
      </c>
      <c r="N3" s="232" t="s">
        <v>8</v>
      </c>
    </row>
    <row r="4" spans="1:14" s="25" customFormat="1" ht="21" customHeight="1" thickBot="1">
      <c r="A4" s="228"/>
      <c r="B4" s="237"/>
      <c r="C4" s="239"/>
      <c r="D4" s="256"/>
      <c r="E4" s="235"/>
      <c r="F4" s="230"/>
      <c r="G4" s="239"/>
      <c r="H4" s="9">
        <v>1</v>
      </c>
      <c r="I4" s="9">
        <v>2</v>
      </c>
      <c r="J4" s="9">
        <v>3</v>
      </c>
      <c r="K4" s="54" t="s">
        <v>9</v>
      </c>
      <c r="L4" s="231"/>
      <c r="M4" s="230"/>
      <c r="N4" s="233"/>
    </row>
    <row r="5" spans="1:14" ht="16">
      <c r="A5" s="218" t="s">
        <v>37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</row>
    <row r="6" spans="1:14" ht="13" customHeight="1">
      <c r="A6" s="66" t="s">
        <v>32</v>
      </c>
      <c r="B6" s="85" t="s">
        <v>39</v>
      </c>
      <c r="C6" s="85" t="s">
        <v>89</v>
      </c>
      <c r="D6" s="85" t="s">
        <v>151</v>
      </c>
      <c r="E6" s="22">
        <v>48</v>
      </c>
      <c r="F6" s="69">
        <v>1.3244</v>
      </c>
      <c r="G6" s="8" t="s">
        <v>120</v>
      </c>
      <c r="H6" s="118">
        <v>52.5</v>
      </c>
      <c r="I6" s="142">
        <v>52.5</v>
      </c>
      <c r="J6" s="105">
        <v>52.5</v>
      </c>
      <c r="K6" s="130"/>
      <c r="L6" s="130">
        <v>52.5</v>
      </c>
      <c r="M6" s="122">
        <f>L6*F6</f>
        <v>69.531000000000006</v>
      </c>
      <c r="N6" s="86" t="s">
        <v>41</v>
      </c>
    </row>
    <row r="7" spans="1:14">
      <c r="A7" s="77" t="s">
        <v>33</v>
      </c>
      <c r="B7" s="88" t="s">
        <v>40</v>
      </c>
      <c r="C7" s="88" t="s">
        <v>103</v>
      </c>
      <c r="D7" s="88" t="s">
        <v>151</v>
      </c>
      <c r="E7" s="141">
        <v>47.5</v>
      </c>
      <c r="F7" s="80">
        <v>1.3346</v>
      </c>
      <c r="G7" s="91" t="s">
        <v>120</v>
      </c>
      <c r="H7" s="81">
        <v>37.5</v>
      </c>
      <c r="I7" s="131">
        <v>40</v>
      </c>
      <c r="J7" s="109">
        <v>40</v>
      </c>
      <c r="K7" s="143"/>
      <c r="L7" s="110">
        <v>40</v>
      </c>
      <c r="M7" s="104">
        <f>L7*F7</f>
        <v>53.384</v>
      </c>
      <c r="N7" s="89" t="s">
        <v>41</v>
      </c>
    </row>
    <row r="8" spans="1:14">
      <c r="I8" s="51"/>
      <c r="K8" s="48"/>
    </row>
    <row r="9" spans="1:14" ht="16">
      <c r="A9" s="218" t="s">
        <v>135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</row>
    <row r="10" spans="1:14">
      <c r="A10" s="66" t="s">
        <v>32</v>
      </c>
      <c r="B10" s="85" t="s">
        <v>43</v>
      </c>
      <c r="C10" s="8" t="s">
        <v>136</v>
      </c>
      <c r="D10" s="67" t="s">
        <v>150</v>
      </c>
      <c r="E10" s="68">
        <v>65.5</v>
      </c>
      <c r="F10" s="144">
        <v>0.79010000000000002</v>
      </c>
      <c r="G10" s="8" t="s">
        <v>120</v>
      </c>
      <c r="H10" s="118" t="s">
        <v>74</v>
      </c>
      <c r="I10" s="142">
        <v>80</v>
      </c>
      <c r="J10" s="105">
        <v>85</v>
      </c>
      <c r="K10" s="130"/>
      <c r="L10" s="130">
        <v>85</v>
      </c>
      <c r="M10" s="122">
        <f>L10*F10</f>
        <v>67.158500000000004</v>
      </c>
      <c r="N10" s="86" t="s">
        <v>31</v>
      </c>
    </row>
    <row r="11" spans="1:14" ht="13" customHeight="1">
      <c r="A11" s="77" t="s">
        <v>32</v>
      </c>
      <c r="B11" s="88" t="s">
        <v>44</v>
      </c>
      <c r="C11" s="91" t="s">
        <v>104</v>
      </c>
      <c r="D11" s="78" t="s">
        <v>151</v>
      </c>
      <c r="E11" s="79">
        <v>65</v>
      </c>
      <c r="F11" s="145">
        <v>0.79520000000000002</v>
      </c>
      <c r="G11" s="91" t="s">
        <v>120</v>
      </c>
      <c r="H11" s="81">
        <v>100</v>
      </c>
      <c r="I11" s="131">
        <v>105</v>
      </c>
      <c r="J11" s="109">
        <v>105</v>
      </c>
      <c r="K11" s="110"/>
      <c r="L11" s="110">
        <v>105</v>
      </c>
      <c r="M11" s="104">
        <f>L11*F11</f>
        <v>83.495999999999995</v>
      </c>
      <c r="N11" s="89"/>
    </row>
    <row r="12" spans="1:14" ht="13" customHeight="1">
      <c r="I12" s="51"/>
    </row>
    <row r="13" spans="1:14" ht="16">
      <c r="A13" s="218" t="s">
        <v>12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</row>
    <row r="14" spans="1:14">
      <c r="A14" s="66" t="s">
        <v>32</v>
      </c>
      <c r="B14" s="85" t="s">
        <v>63</v>
      </c>
      <c r="C14" s="85" t="s">
        <v>105</v>
      </c>
      <c r="D14" s="85" t="s">
        <v>154</v>
      </c>
      <c r="E14" s="22">
        <v>72.2</v>
      </c>
      <c r="F14" s="69">
        <v>0.73219999999999996</v>
      </c>
      <c r="G14" s="8" t="s">
        <v>126</v>
      </c>
      <c r="H14" s="118">
        <v>100</v>
      </c>
      <c r="I14" s="142">
        <v>105</v>
      </c>
      <c r="J14" s="105">
        <v>107.5</v>
      </c>
      <c r="K14" s="130"/>
      <c r="L14" s="130">
        <v>107.5</v>
      </c>
      <c r="M14" s="122">
        <f>L14*F14</f>
        <v>78.711500000000001</v>
      </c>
      <c r="N14" s="86"/>
    </row>
    <row r="15" spans="1:14">
      <c r="A15" s="75" t="s">
        <v>32</v>
      </c>
      <c r="B15" s="147" t="s">
        <v>46</v>
      </c>
      <c r="C15" s="87" t="s">
        <v>91</v>
      </c>
      <c r="D15" s="87" t="s">
        <v>151</v>
      </c>
      <c r="E15" s="148">
        <v>70</v>
      </c>
      <c r="F15" s="40">
        <v>0.74939999999999996</v>
      </c>
      <c r="G15" s="90" t="s">
        <v>120</v>
      </c>
      <c r="H15" s="50">
        <v>120</v>
      </c>
      <c r="I15" s="113">
        <v>125</v>
      </c>
      <c r="J15" s="107">
        <v>127.5</v>
      </c>
      <c r="K15" s="108"/>
      <c r="L15" s="108">
        <v>127.5</v>
      </c>
      <c r="M15" s="103">
        <f t="shared" ref="M15:M16" si="0">L15*F15</f>
        <v>95.54849999999999</v>
      </c>
      <c r="N15" s="19"/>
    </row>
    <row r="16" spans="1:14" s="18" customFormat="1">
      <c r="A16" s="146" t="s">
        <v>32</v>
      </c>
      <c r="B16" s="88" t="s">
        <v>142</v>
      </c>
      <c r="C16" s="88" t="s">
        <v>138</v>
      </c>
      <c r="D16" s="88" t="s">
        <v>155</v>
      </c>
      <c r="E16" s="141">
        <v>75</v>
      </c>
      <c r="F16" s="80">
        <v>0.71260000000000001</v>
      </c>
      <c r="G16" s="91" t="s">
        <v>120</v>
      </c>
      <c r="H16" s="83">
        <v>120</v>
      </c>
      <c r="I16" s="131">
        <v>125</v>
      </c>
      <c r="J16" s="109">
        <v>130</v>
      </c>
      <c r="K16" s="149"/>
      <c r="L16" s="110">
        <v>130</v>
      </c>
      <c r="M16" s="104">
        <f t="shared" si="0"/>
        <v>92.638000000000005</v>
      </c>
      <c r="N16" s="89" t="s">
        <v>31</v>
      </c>
    </row>
    <row r="17" spans="1:14" s="18" customFormat="1">
      <c r="A17" s="137"/>
      <c r="B17" s="4"/>
      <c r="C17" s="4"/>
      <c r="D17" s="4"/>
      <c r="E17" s="35"/>
      <c r="F17" s="40"/>
      <c r="G17" s="4"/>
      <c r="H17" s="51"/>
      <c r="I17" s="51"/>
      <c r="J17" s="11"/>
      <c r="K17" s="138"/>
      <c r="L17" s="11"/>
      <c r="M17" s="44"/>
      <c r="N17" s="4"/>
    </row>
    <row r="18" spans="1:14" ht="16">
      <c r="A18" s="218" t="s">
        <v>13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8"/>
      <c r="L18" s="218"/>
      <c r="M18" s="218"/>
      <c r="N18" s="218"/>
    </row>
    <row r="19" spans="1:14" ht="13" customHeight="1">
      <c r="A19" s="66" t="s">
        <v>32</v>
      </c>
      <c r="B19" s="85" t="s">
        <v>30</v>
      </c>
      <c r="C19" s="85" t="s">
        <v>106</v>
      </c>
      <c r="D19" s="85" t="s">
        <v>151</v>
      </c>
      <c r="E19" s="151">
        <v>76.900000000000006</v>
      </c>
      <c r="F19" s="144">
        <v>0.70050000000000001</v>
      </c>
      <c r="G19" s="8" t="s">
        <v>120</v>
      </c>
      <c r="H19" s="118">
        <v>150</v>
      </c>
      <c r="I19" s="120">
        <v>155</v>
      </c>
      <c r="J19" s="93">
        <v>157.5</v>
      </c>
      <c r="K19" s="130"/>
      <c r="L19" s="130">
        <v>157.5</v>
      </c>
      <c r="M19" s="122">
        <f>L19*F19</f>
        <v>110.32875</v>
      </c>
      <c r="N19" s="86"/>
    </row>
    <row r="20" spans="1:14">
      <c r="A20" s="75" t="s">
        <v>33</v>
      </c>
      <c r="B20" s="150" t="s">
        <v>26</v>
      </c>
      <c r="C20" s="150" t="s">
        <v>108</v>
      </c>
      <c r="D20" s="150" t="s">
        <v>151</v>
      </c>
      <c r="E20" s="152">
        <v>81</v>
      </c>
      <c r="F20" s="154">
        <v>0.6774</v>
      </c>
      <c r="G20" s="90" t="s">
        <v>120</v>
      </c>
      <c r="H20" s="50">
        <v>130</v>
      </c>
      <c r="I20" s="155">
        <v>140</v>
      </c>
      <c r="J20" s="95">
        <v>145</v>
      </c>
      <c r="K20" s="108"/>
      <c r="L20" s="108">
        <v>145</v>
      </c>
      <c r="M20" s="103">
        <f t="shared" ref="M20:M23" si="1">L20*F20</f>
        <v>98.222999999999999</v>
      </c>
      <c r="N20" s="19" t="s">
        <v>80</v>
      </c>
    </row>
    <row r="21" spans="1:14" ht="13" customHeight="1">
      <c r="A21" s="75" t="s">
        <v>34</v>
      </c>
      <c r="B21" s="87" t="s">
        <v>64</v>
      </c>
      <c r="C21" s="87" t="s">
        <v>107</v>
      </c>
      <c r="D21" s="87" t="s">
        <v>151</v>
      </c>
      <c r="E21" s="152">
        <v>81.2</v>
      </c>
      <c r="F21" s="154">
        <v>0.6764</v>
      </c>
      <c r="G21" s="90" t="s">
        <v>120</v>
      </c>
      <c r="H21" s="51">
        <v>125</v>
      </c>
      <c r="I21" s="155">
        <v>130</v>
      </c>
      <c r="J21" s="95">
        <v>140</v>
      </c>
      <c r="K21" s="108"/>
      <c r="L21" s="108">
        <v>140</v>
      </c>
      <c r="M21" s="103">
        <f t="shared" si="1"/>
        <v>94.695999999999998</v>
      </c>
      <c r="N21" s="19"/>
    </row>
    <row r="22" spans="1:14">
      <c r="A22" s="75" t="s">
        <v>78</v>
      </c>
      <c r="B22" s="87" t="s">
        <v>48</v>
      </c>
      <c r="C22" s="87" t="s">
        <v>134</v>
      </c>
      <c r="D22" s="87" t="s">
        <v>151</v>
      </c>
      <c r="E22" s="152">
        <v>80.5</v>
      </c>
      <c r="F22" s="154">
        <v>0.68</v>
      </c>
      <c r="G22" s="90" t="s">
        <v>120</v>
      </c>
      <c r="H22" s="50">
        <v>120</v>
      </c>
      <c r="I22" s="155">
        <v>130</v>
      </c>
      <c r="J22" s="108"/>
      <c r="K22" s="108"/>
      <c r="L22" s="108">
        <v>120</v>
      </c>
      <c r="M22" s="103">
        <f t="shared" si="1"/>
        <v>81.600000000000009</v>
      </c>
      <c r="N22" s="19"/>
    </row>
    <row r="23" spans="1:14">
      <c r="A23" s="77" t="s">
        <v>32</v>
      </c>
      <c r="B23" s="88" t="s">
        <v>45</v>
      </c>
      <c r="C23" s="88" t="s">
        <v>139</v>
      </c>
      <c r="D23" s="88" t="s">
        <v>156</v>
      </c>
      <c r="E23" s="153">
        <v>78</v>
      </c>
      <c r="F23" s="145">
        <v>0.69389999999999996</v>
      </c>
      <c r="G23" s="91" t="s">
        <v>120</v>
      </c>
      <c r="H23" s="83">
        <v>80</v>
      </c>
      <c r="I23" s="121">
        <v>85</v>
      </c>
      <c r="J23" s="97">
        <v>90</v>
      </c>
      <c r="K23" s="110"/>
      <c r="L23" s="110">
        <v>90</v>
      </c>
      <c r="M23" s="104">
        <f t="shared" si="1"/>
        <v>62.450999999999993</v>
      </c>
      <c r="N23" s="89" t="s">
        <v>79</v>
      </c>
    </row>
    <row r="24" spans="1:14">
      <c r="H24" s="51"/>
      <c r="I24" s="51"/>
    </row>
    <row r="25" spans="1:14" ht="16">
      <c r="A25" s="218" t="s">
        <v>14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</row>
    <row r="26" spans="1:14">
      <c r="A26" s="66" t="s">
        <v>32</v>
      </c>
      <c r="B26" s="85" t="s">
        <v>36</v>
      </c>
      <c r="C26" s="85" t="s">
        <v>109</v>
      </c>
      <c r="D26" s="85" t="s">
        <v>151</v>
      </c>
      <c r="E26" s="22">
        <v>88.5</v>
      </c>
      <c r="F26" s="69">
        <v>0.64400000000000002</v>
      </c>
      <c r="G26" s="8" t="s">
        <v>120</v>
      </c>
      <c r="H26" s="118">
        <v>195</v>
      </c>
      <c r="I26" s="142">
        <v>205</v>
      </c>
      <c r="J26" s="105">
        <v>210</v>
      </c>
      <c r="K26" s="130"/>
      <c r="L26" s="130">
        <v>210</v>
      </c>
      <c r="M26" s="122">
        <f>L26*F26</f>
        <v>135.24</v>
      </c>
      <c r="N26" s="86"/>
    </row>
    <row r="27" spans="1:14" ht="12.75" customHeight="1">
      <c r="A27" s="75" t="s">
        <v>33</v>
      </c>
      <c r="B27" s="87" t="s">
        <v>50</v>
      </c>
      <c r="C27" s="87" t="s">
        <v>101</v>
      </c>
      <c r="D27" s="87" t="s">
        <v>151</v>
      </c>
      <c r="E27" s="148">
        <v>89.6</v>
      </c>
      <c r="F27" s="40">
        <v>0.63980000000000004</v>
      </c>
      <c r="G27" s="90" t="s">
        <v>126</v>
      </c>
      <c r="H27" s="50">
        <v>155</v>
      </c>
      <c r="I27" s="113">
        <v>167.5</v>
      </c>
      <c r="J27" s="107">
        <v>167.5</v>
      </c>
      <c r="K27" s="108"/>
      <c r="L27" s="108">
        <v>167.5</v>
      </c>
      <c r="M27" s="103">
        <f t="shared" ref="M27:M28" si="2">L27*F27</f>
        <v>107.1665</v>
      </c>
      <c r="N27" s="19"/>
    </row>
    <row r="28" spans="1:14" ht="12.75" customHeight="1">
      <c r="A28" s="77" t="s">
        <v>32</v>
      </c>
      <c r="B28" s="88" t="s">
        <v>66</v>
      </c>
      <c r="C28" s="88" t="s">
        <v>140</v>
      </c>
      <c r="D28" s="88" t="s">
        <v>155</v>
      </c>
      <c r="E28" s="141">
        <v>89.9</v>
      </c>
      <c r="F28" s="80">
        <v>0.63880000000000003</v>
      </c>
      <c r="G28" s="91" t="s">
        <v>120</v>
      </c>
      <c r="H28" s="83">
        <v>125</v>
      </c>
      <c r="I28" s="131">
        <v>130</v>
      </c>
      <c r="J28" s="109">
        <v>132.5</v>
      </c>
      <c r="K28" s="110"/>
      <c r="L28" s="110">
        <v>132.5</v>
      </c>
      <c r="M28" s="104">
        <f t="shared" si="2"/>
        <v>84.641000000000005</v>
      </c>
      <c r="N28" s="89" t="s">
        <v>81</v>
      </c>
    </row>
    <row r="29" spans="1:14" ht="12.75" customHeight="1">
      <c r="H29" s="51"/>
      <c r="I29" s="51"/>
    </row>
    <row r="30" spans="1:14" ht="16">
      <c r="A30" s="218" t="s">
        <v>16</v>
      </c>
      <c r="B30" s="218"/>
      <c r="C30" s="218"/>
      <c r="D30" s="218"/>
      <c r="E30" s="218"/>
      <c r="F30" s="218"/>
      <c r="G30" s="218"/>
      <c r="H30" s="218"/>
      <c r="I30" s="218"/>
      <c r="J30" s="218"/>
      <c r="K30" s="218"/>
      <c r="L30" s="218"/>
      <c r="M30" s="218"/>
      <c r="N30" s="218"/>
    </row>
    <row r="31" spans="1:14">
      <c r="A31" s="7" t="s">
        <v>32</v>
      </c>
      <c r="B31" s="6" t="s">
        <v>51</v>
      </c>
      <c r="C31" s="6" t="s">
        <v>141</v>
      </c>
      <c r="D31" s="6" t="s">
        <v>155</v>
      </c>
      <c r="E31" s="23">
        <v>98</v>
      </c>
      <c r="F31" s="55">
        <v>0.61360000000000003</v>
      </c>
      <c r="G31" s="6" t="s">
        <v>120</v>
      </c>
      <c r="H31" s="56">
        <v>135</v>
      </c>
      <c r="I31" s="56">
        <v>140</v>
      </c>
      <c r="J31" s="56">
        <v>142.5</v>
      </c>
      <c r="K31" s="58"/>
      <c r="L31" s="58">
        <v>142.5</v>
      </c>
      <c r="M31" s="59">
        <f>L31*F31</f>
        <v>87.438000000000002</v>
      </c>
      <c r="N31" s="6" t="s">
        <v>41</v>
      </c>
    </row>
    <row r="33" spans="1:21" ht="16">
      <c r="A33" s="218" t="s">
        <v>24</v>
      </c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</row>
    <row r="34" spans="1:21">
      <c r="A34" s="66" t="s">
        <v>32</v>
      </c>
      <c r="B34" s="85" t="s">
        <v>67</v>
      </c>
      <c r="C34" s="85" t="s">
        <v>137</v>
      </c>
      <c r="D34" s="85" t="s">
        <v>154</v>
      </c>
      <c r="E34" s="22">
        <v>107</v>
      </c>
      <c r="F34" s="69">
        <v>0.59370000000000001</v>
      </c>
      <c r="G34" s="8" t="s">
        <v>120</v>
      </c>
      <c r="H34" s="118">
        <v>120</v>
      </c>
      <c r="I34" s="142">
        <v>125</v>
      </c>
      <c r="J34" s="105">
        <v>130</v>
      </c>
      <c r="K34" s="130"/>
      <c r="L34" s="130">
        <v>130</v>
      </c>
      <c r="M34" s="122">
        <f>L34*F34</f>
        <v>77.180999999999997</v>
      </c>
      <c r="N34" s="86" t="s">
        <v>31</v>
      </c>
    </row>
    <row r="35" spans="1:21">
      <c r="A35" s="77" t="s">
        <v>32</v>
      </c>
      <c r="B35" s="88" t="s">
        <v>68</v>
      </c>
      <c r="C35" s="88" t="s">
        <v>110</v>
      </c>
      <c r="D35" s="88" t="s">
        <v>151</v>
      </c>
      <c r="E35" s="141">
        <v>109.5</v>
      </c>
      <c r="F35" s="80">
        <v>0.58930000000000005</v>
      </c>
      <c r="G35" s="91" t="s">
        <v>120</v>
      </c>
      <c r="H35" s="83">
        <v>165</v>
      </c>
      <c r="I35" s="131">
        <v>170</v>
      </c>
      <c r="J35" s="109">
        <v>175</v>
      </c>
      <c r="K35" s="110"/>
      <c r="L35" s="110">
        <v>175</v>
      </c>
      <c r="M35" s="104">
        <f>L35*F35</f>
        <v>103.12750000000001</v>
      </c>
      <c r="N35" s="89"/>
    </row>
    <row r="36" spans="1:21">
      <c r="H36" s="51"/>
      <c r="I36" s="51"/>
    </row>
    <row r="37" spans="1:21" ht="16">
      <c r="A37" s="218" t="s">
        <v>27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18"/>
      <c r="L37" s="218"/>
      <c r="M37" s="218"/>
      <c r="N37" s="218"/>
    </row>
    <row r="38" spans="1:21" ht="12.75" customHeight="1">
      <c r="A38" s="66" t="s">
        <v>32</v>
      </c>
      <c r="B38" s="85" t="s">
        <v>41</v>
      </c>
      <c r="C38" s="85" t="s">
        <v>111</v>
      </c>
      <c r="D38" s="85" t="s">
        <v>151</v>
      </c>
      <c r="E38" s="22">
        <v>114.9</v>
      </c>
      <c r="F38" s="69">
        <v>0.58120000000000005</v>
      </c>
      <c r="G38" s="8" t="s">
        <v>120</v>
      </c>
      <c r="H38" s="118">
        <v>190</v>
      </c>
      <c r="I38" s="142">
        <v>197.5</v>
      </c>
      <c r="J38" s="105">
        <v>202.5</v>
      </c>
      <c r="K38" s="130"/>
      <c r="L38" s="130">
        <v>202.5</v>
      </c>
      <c r="M38" s="122">
        <f>L38*F38</f>
        <v>117.69300000000001</v>
      </c>
      <c r="N38" s="86"/>
    </row>
    <row r="39" spans="1:21" ht="12.75" customHeight="1">
      <c r="A39" s="75" t="s">
        <v>33</v>
      </c>
      <c r="B39" s="87" t="s">
        <v>35</v>
      </c>
      <c r="C39" s="87" t="s">
        <v>96</v>
      </c>
      <c r="D39" s="87" t="s">
        <v>151</v>
      </c>
      <c r="E39" s="148">
        <v>122</v>
      </c>
      <c r="F39" s="40">
        <v>0.57279999999999998</v>
      </c>
      <c r="G39" s="90" t="s">
        <v>120</v>
      </c>
      <c r="H39" s="51">
        <v>170</v>
      </c>
      <c r="I39" s="113">
        <v>180</v>
      </c>
      <c r="J39" s="107">
        <v>185</v>
      </c>
      <c r="K39" s="108"/>
      <c r="L39" s="108">
        <v>185</v>
      </c>
      <c r="M39" s="103">
        <f t="shared" ref="M39:M40" si="3">L39*F39</f>
        <v>105.96799999999999</v>
      </c>
      <c r="N39" s="19" t="s">
        <v>82</v>
      </c>
    </row>
    <row r="40" spans="1:21" ht="12.75" customHeight="1">
      <c r="A40" s="77" t="s">
        <v>34</v>
      </c>
      <c r="B40" s="88" t="s">
        <v>28</v>
      </c>
      <c r="C40" s="88" t="s">
        <v>112</v>
      </c>
      <c r="D40" s="88" t="s">
        <v>151</v>
      </c>
      <c r="E40" s="141">
        <v>117.5</v>
      </c>
      <c r="F40" s="80">
        <v>0.57779999999999998</v>
      </c>
      <c r="G40" s="91" t="s">
        <v>120</v>
      </c>
      <c r="H40" s="83">
        <v>160</v>
      </c>
      <c r="I40" s="131">
        <v>162.5</v>
      </c>
      <c r="J40" s="109">
        <v>165</v>
      </c>
      <c r="K40" s="110"/>
      <c r="L40" s="110">
        <v>165</v>
      </c>
      <c r="M40" s="104">
        <f t="shared" si="3"/>
        <v>95.337000000000003</v>
      </c>
      <c r="N40" s="89" t="s">
        <v>81</v>
      </c>
    </row>
    <row r="41" spans="1:21" ht="12.75" customHeight="1">
      <c r="B41" s="3"/>
      <c r="C41" s="3"/>
      <c r="D41" s="3"/>
      <c r="E41" s="36"/>
      <c r="H41" s="139"/>
      <c r="I41" s="139"/>
      <c r="J41" s="139"/>
    </row>
    <row r="42" spans="1:21" ht="12.75" customHeight="1">
      <c r="B42" s="3"/>
      <c r="C42" s="3"/>
      <c r="D42" s="3"/>
      <c r="E42" s="36"/>
      <c r="H42" s="139"/>
      <c r="I42" s="139"/>
      <c r="J42" s="139"/>
    </row>
    <row r="43" spans="1:21" ht="12.75" customHeight="1">
      <c r="B43" s="3"/>
      <c r="C43" s="3"/>
      <c r="D43" s="3"/>
      <c r="E43" s="36"/>
      <c r="H43" s="139"/>
      <c r="I43" s="139"/>
      <c r="J43" s="139"/>
    </row>
    <row r="44" spans="1:21" s="29" customFormat="1" ht="18">
      <c r="A44" s="27"/>
      <c r="B44" s="28" t="s">
        <v>17</v>
      </c>
      <c r="C44" s="28"/>
      <c r="D44" s="28"/>
      <c r="E44" s="37"/>
      <c r="F44" s="42"/>
      <c r="G44" s="27"/>
      <c r="H44" s="53"/>
      <c r="I44" s="53"/>
      <c r="J44" s="53"/>
      <c r="K44" s="53"/>
      <c r="L44" s="53"/>
      <c r="M44" s="140"/>
      <c r="N44" s="53"/>
      <c r="O44" s="47"/>
      <c r="P44" s="47"/>
      <c r="Q44" s="47"/>
      <c r="R44" s="47"/>
      <c r="S44" s="47"/>
      <c r="T44" s="47"/>
      <c r="U44" s="49"/>
    </row>
    <row r="45" spans="1:21" s="29" customFormat="1" ht="16">
      <c r="A45" s="27"/>
      <c r="B45" s="30" t="s">
        <v>18</v>
      </c>
      <c r="C45" s="30"/>
      <c r="D45" s="30"/>
      <c r="E45" s="37"/>
      <c r="F45" s="42"/>
      <c r="G45" s="27"/>
      <c r="H45" s="53"/>
      <c r="I45" s="53"/>
      <c r="J45" s="53"/>
      <c r="K45" s="53"/>
      <c r="L45" s="53"/>
      <c r="M45" s="140"/>
      <c r="N45" s="53"/>
      <c r="O45" s="47"/>
      <c r="P45" s="47"/>
      <c r="Q45" s="47"/>
      <c r="R45" s="47"/>
      <c r="S45" s="47"/>
      <c r="T45" s="47"/>
      <c r="U45" s="49"/>
    </row>
    <row r="46" spans="1:21" s="29" customFormat="1" ht="14">
      <c r="A46" s="27"/>
      <c r="B46" s="31"/>
      <c r="C46" s="32" t="s">
        <v>87</v>
      </c>
      <c r="D46" s="32"/>
      <c r="E46" s="37"/>
      <c r="F46" s="42"/>
      <c r="G46" s="27"/>
      <c r="H46" s="53"/>
      <c r="I46" s="53"/>
      <c r="J46" s="53"/>
      <c r="K46" s="53"/>
      <c r="L46" s="53"/>
      <c r="M46" s="140"/>
      <c r="N46" s="53"/>
      <c r="O46" s="47"/>
      <c r="P46" s="47"/>
      <c r="Q46" s="47"/>
      <c r="R46" s="47"/>
      <c r="S46" s="47"/>
      <c r="T46" s="47"/>
      <c r="U46" s="49"/>
    </row>
    <row r="47" spans="1:21" s="29" customFormat="1" ht="14">
      <c r="A47" s="27"/>
      <c r="B47" s="33" t="s">
        <v>19</v>
      </c>
      <c r="C47" s="33" t="s">
        <v>20</v>
      </c>
      <c r="D47" s="33"/>
      <c r="E47" s="38" t="s">
        <v>21</v>
      </c>
      <c r="F47" s="43" t="s">
        <v>6</v>
      </c>
      <c r="G47" s="33" t="s">
        <v>88</v>
      </c>
      <c r="H47" s="53"/>
      <c r="I47" s="53"/>
      <c r="J47" s="53"/>
      <c r="K47" s="53"/>
      <c r="L47" s="53"/>
      <c r="M47" s="140"/>
      <c r="N47" s="53"/>
      <c r="O47" s="47"/>
      <c r="P47" s="47"/>
      <c r="Q47" s="47"/>
      <c r="R47" s="47"/>
      <c r="S47" s="47"/>
      <c r="T47" s="47"/>
      <c r="U47" s="49"/>
    </row>
    <row r="48" spans="1:21" ht="12.75" customHeight="1">
      <c r="B48" s="4" t="s">
        <v>36</v>
      </c>
      <c r="C48" s="4" t="s">
        <v>109</v>
      </c>
      <c r="E48" s="10" t="s">
        <v>77</v>
      </c>
      <c r="F48" s="11">
        <v>205</v>
      </c>
      <c r="G48" s="44">
        <v>135.24</v>
      </c>
    </row>
    <row r="49" spans="2:7">
      <c r="B49" s="4" t="s">
        <v>41</v>
      </c>
      <c r="C49" s="4" t="s">
        <v>111</v>
      </c>
      <c r="E49" s="10" t="s">
        <v>76</v>
      </c>
      <c r="F49" s="11">
        <v>202.5</v>
      </c>
      <c r="G49" s="44">
        <v>117.693</v>
      </c>
    </row>
    <row r="50" spans="2:7">
      <c r="B50" s="4" t="s">
        <v>30</v>
      </c>
      <c r="C50" s="4" t="s">
        <v>106</v>
      </c>
      <c r="E50" s="10" t="s">
        <v>75</v>
      </c>
      <c r="F50" s="11">
        <v>155</v>
      </c>
      <c r="G50" s="44">
        <v>110.3288</v>
      </c>
    </row>
  </sheetData>
  <mergeCells count="20">
    <mergeCell ref="H3:K3"/>
    <mergeCell ref="B3:B4"/>
    <mergeCell ref="M3:M4"/>
    <mergeCell ref="A30:N30"/>
    <mergeCell ref="A1:N2"/>
    <mergeCell ref="A3:A4"/>
    <mergeCell ref="C3:C4"/>
    <mergeCell ref="E3:E4"/>
    <mergeCell ref="F3:F4"/>
    <mergeCell ref="L3:L4"/>
    <mergeCell ref="N3:N4"/>
    <mergeCell ref="G3:G4"/>
    <mergeCell ref="D3:D4"/>
    <mergeCell ref="A37:N37"/>
    <mergeCell ref="A18:N18"/>
    <mergeCell ref="A13:N13"/>
    <mergeCell ref="A9:N9"/>
    <mergeCell ref="A5:N5"/>
    <mergeCell ref="A25:N25"/>
    <mergeCell ref="A33:N33"/>
  </mergeCells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U25"/>
  <sheetViews>
    <sheetView zoomScaleNormal="100" workbookViewId="0">
      <selection activeCell="E29" sqref="E29"/>
    </sheetView>
  </sheetViews>
  <sheetFormatPr baseColWidth="10" defaultColWidth="9.1640625" defaultRowHeight="13"/>
  <cols>
    <col min="1" max="1" width="7.5" style="4" bestFit="1" customWidth="1"/>
    <col min="2" max="2" width="22.5" style="4" customWidth="1"/>
    <col min="3" max="4" width="28.5" style="4" customWidth="1"/>
    <col min="5" max="5" width="21.5" style="35" bestFit="1" customWidth="1"/>
    <col min="6" max="6" width="10.5" style="40" bestFit="1" customWidth="1"/>
    <col min="7" max="7" width="30.5" style="4" bestFit="1" customWidth="1"/>
    <col min="8" max="10" width="6.5" style="11" bestFit="1" customWidth="1"/>
    <col min="11" max="11" width="5.5" style="11" customWidth="1"/>
    <col min="12" max="12" width="11.33203125" style="11" bestFit="1" customWidth="1"/>
    <col min="13" max="13" width="8.5" style="44" bestFit="1" customWidth="1"/>
    <col min="14" max="14" width="20.33203125" style="4" customWidth="1"/>
    <col min="15" max="16384" width="9.1640625" style="3"/>
  </cols>
  <sheetData>
    <row r="1" spans="1:21" s="2" customFormat="1" ht="29.25" customHeight="1">
      <c r="A1" s="219" t="s">
        <v>131</v>
      </c>
      <c r="B1" s="220"/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2"/>
    </row>
    <row r="2" spans="1:21" s="2" customFormat="1" ht="62" customHeight="1" thickBot="1">
      <c r="A2" s="223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5"/>
    </row>
    <row r="3" spans="1:21" s="1" customFormat="1" ht="12.75" customHeight="1">
      <c r="A3" s="227" t="s">
        <v>147</v>
      </c>
      <c r="B3" s="236" t="s">
        <v>0</v>
      </c>
      <c r="C3" s="238" t="s">
        <v>148</v>
      </c>
      <c r="D3" s="255" t="s">
        <v>149</v>
      </c>
      <c r="E3" s="234" t="s">
        <v>1</v>
      </c>
      <c r="F3" s="229" t="s">
        <v>121</v>
      </c>
      <c r="G3" s="236" t="s">
        <v>2</v>
      </c>
      <c r="H3" s="226" t="s">
        <v>5</v>
      </c>
      <c r="I3" s="226"/>
      <c r="J3" s="226"/>
      <c r="K3" s="226"/>
      <c r="L3" s="226" t="s">
        <v>15</v>
      </c>
      <c r="M3" s="229" t="s">
        <v>7</v>
      </c>
      <c r="N3" s="232" t="s">
        <v>8</v>
      </c>
    </row>
    <row r="4" spans="1:21" s="1" customFormat="1" ht="21" customHeight="1" thickBot="1">
      <c r="A4" s="228"/>
      <c r="B4" s="259"/>
      <c r="C4" s="239"/>
      <c r="D4" s="256"/>
      <c r="E4" s="235"/>
      <c r="F4" s="230"/>
      <c r="G4" s="239"/>
      <c r="H4" s="9">
        <v>1</v>
      </c>
      <c r="I4" s="9">
        <v>2</v>
      </c>
      <c r="J4" s="9">
        <v>3</v>
      </c>
      <c r="K4" s="54" t="s">
        <v>9</v>
      </c>
      <c r="L4" s="231"/>
      <c r="M4" s="230"/>
      <c r="N4" s="233"/>
    </row>
    <row r="5" spans="1:21" s="1" customFormat="1" ht="17.25" customHeight="1">
      <c r="A5" s="218" t="s">
        <v>10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</row>
    <row r="6" spans="1:21" s="25" customFormat="1" ht="13.5" customHeight="1">
      <c r="A6" s="7" t="s">
        <v>32</v>
      </c>
      <c r="B6" s="15" t="s">
        <v>144</v>
      </c>
      <c r="C6" s="15" t="s">
        <v>113</v>
      </c>
      <c r="D6" s="15" t="s">
        <v>151</v>
      </c>
      <c r="E6" s="60">
        <v>55.7</v>
      </c>
      <c r="F6" s="55">
        <v>1.1816</v>
      </c>
      <c r="G6" s="6" t="s">
        <v>120</v>
      </c>
      <c r="H6" s="162">
        <v>100</v>
      </c>
      <c r="I6" s="162">
        <v>110</v>
      </c>
      <c r="J6" s="162">
        <v>117.5</v>
      </c>
      <c r="K6" s="58"/>
      <c r="L6" s="58">
        <v>117.5</v>
      </c>
      <c r="M6" s="59">
        <f>L6*F6</f>
        <v>138.83799999999999</v>
      </c>
      <c r="N6" s="6" t="s">
        <v>83</v>
      </c>
    </row>
    <row r="7" spans="1:21" s="25" customFormat="1" ht="13.5" customHeight="1">
      <c r="A7" s="24"/>
      <c r="B7" s="3"/>
      <c r="C7" s="3"/>
      <c r="D7" s="3"/>
      <c r="E7" s="36"/>
      <c r="F7" s="40"/>
      <c r="G7" s="4"/>
      <c r="H7" s="46"/>
      <c r="I7" s="46"/>
      <c r="J7" s="46"/>
      <c r="K7" s="11"/>
      <c r="L7" s="11"/>
      <c r="M7" s="44"/>
      <c r="N7" s="4"/>
    </row>
    <row r="8" spans="1:21" s="160" customFormat="1" ht="16">
      <c r="A8" s="218" t="s">
        <v>23</v>
      </c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</row>
    <row r="9" spans="1:21" s="17" customFormat="1">
      <c r="A9" s="12">
        <v>1</v>
      </c>
      <c r="B9" s="6" t="s">
        <v>38</v>
      </c>
      <c r="C9" s="6" t="s">
        <v>114</v>
      </c>
      <c r="D9" s="6" t="s">
        <v>151</v>
      </c>
      <c r="E9" s="23">
        <v>59.8</v>
      </c>
      <c r="F9" s="55">
        <v>1.1177999999999999</v>
      </c>
      <c r="G9" s="21" t="s">
        <v>120</v>
      </c>
      <c r="H9" s="62">
        <v>120</v>
      </c>
      <c r="I9" s="129">
        <v>135</v>
      </c>
      <c r="J9" s="162">
        <v>135</v>
      </c>
      <c r="K9" s="163"/>
      <c r="L9" s="58">
        <v>135</v>
      </c>
      <c r="M9" s="59">
        <f>L9*F9</f>
        <v>150.90299999999999</v>
      </c>
      <c r="N9" s="21" t="s">
        <v>83</v>
      </c>
    </row>
    <row r="10" spans="1:21" s="17" customFormat="1">
      <c r="A10" s="156"/>
      <c r="B10" s="4"/>
      <c r="C10" s="4"/>
      <c r="D10" s="4"/>
      <c r="E10" s="35"/>
      <c r="F10" s="40"/>
      <c r="G10" s="157"/>
      <c r="H10" s="11"/>
      <c r="I10" s="126"/>
      <c r="J10" s="46"/>
      <c r="K10" s="161"/>
      <c r="L10" s="11"/>
      <c r="M10" s="44"/>
      <c r="N10" s="157"/>
    </row>
    <row r="11" spans="1:21" s="160" customFormat="1" ht="16">
      <c r="A11" s="218" t="s">
        <v>135</v>
      </c>
      <c r="B11" s="218"/>
      <c r="C11" s="218"/>
      <c r="D11" s="218"/>
      <c r="E11" s="218"/>
      <c r="F11" s="218"/>
      <c r="G11" s="218"/>
      <c r="H11" s="218"/>
      <c r="I11" s="218"/>
      <c r="J11" s="218"/>
      <c r="K11" s="218"/>
      <c r="L11" s="218"/>
      <c r="M11" s="218"/>
      <c r="N11" s="218"/>
    </row>
    <row r="12" spans="1:21">
      <c r="A12" s="7" t="s">
        <v>32</v>
      </c>
      <c r="B12" s="6" t="s">
        <v>52</v>
      </c>
      <c r="C12" s="6" t="s">
        <v>115</v>
      </c>
      <c r="D12" s="6" t="s">
        <v>151</v>
      </c>
      <c r="E12" s="23">
        <v>66.3</v>
      </c>
      <c r="F12" s="55">
        <v>0.7823</v>
      </c>
      <c r="G12" s="6" t="s">
        <v>120</v>
      </c>
      <c r="H12" s="162">
        <v>215</v>
      </c>
      <c r="I12" s="129">
        <v>225</v>
      </c>
      <c r="J12" s="129">
        <v>225</v>
      </c>
      <c r="K12" s="58"/>
      <c r="L12" s="58">
        <v>215</v>
      </c>
      <c r="M12" s="59">
        <f>L12*F12</f>
        <v>168.19450000000001</v>
      </c>
      <c r="N12" s="6"/>
    </row>
    <row r="13" spans="1:21">
      <c r="A13" s="24"/>
      <c r="H13" s="46"/>
      <c r="I13" s="126"/>
      <c r="J13" s="126"/>
    </row>
    <row r="14" spans="1:21" s="160" customFormat="1" ht="16">
      <c r="A14" s="218" t="s">
        <v>16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18"/>
      <c r="L14" s="218"/>
      <c r="M14" s="218"/>
      <c r="N14" s="218"/>
    </row>
    <row r="15" spans="1:21">
      <c r="A15" s="7" t="s">
        <v>32</v>
      </c>
      <c r="B15" s="6" t="s">
        <v>143</v>
      </c>
      <c r="C15" s="6" t="s">
        <v>95</v>
      </c>
      <c r="D15" s="6" t="s">
        <v>151</v>
      </c>
      <c r="E15" s="23">
        <v>96</v>
      </c>
      <c r="F15" s="55">
        <v>0.61909999999999998</v>
      </c>
      <c r="G15" s="6" t="s">
        <v>120</v>
      </c>
      <c r="H15" s="62">
        <v>250</v>
      </c>
      <c r="I15" s="62">
        <v>260</v>
      </c>
      <c r="J15" s="62">
        <v>270</v>
      </c>
      <c r="K15" s="58"/>
      <c r="L15" s="58">
        <v>270</v>
      </c>
      <c r="M15" s="59">
        <f>L15*F15</f>
        <v>167.15699999999998</v>
      </c>
      <c r="N15" s="6" t="s">
        <v>31</v>
      </c>
      <c r="O15" s="24"/>
      <c r="P15" s="24"/>
      <c r="Q15" s="24"/>
      <c r="R15" s="125"/>
      <c r="S15" s="24"/>
      <c r="T15" s="11"/>
      <c r="U15" s="24"/>
    </row>
    <row r="16" spans="1:21">
      <c r="A16" s="24"/>
      <c r="O16" s="24"/>
      <c r="P16" s="24"/>
      <c r="Q16" s="24"/>
      <c r="R16" s="125"/>
      <c r="S16" s="24"/>
      <c r="T16" s="11"/>
      <c r="U16" s="24"/>
    </row>
    <row r="17" spans="1:14" s="160" customFormat="1" ht="16">
      <c r="A17" s="218" t="s">
        <v>27</v>
      </c>
      <c r="B17" s="218"/>
      <c r="C17" s="218"/>
      <c r="D17" s="218"/>
      <c r="E17" s="218"/>
      <c r="F17" s="218"/>
      <c r="G17" s="218"/>
      <c r="H17" s="218"/>
      <c r="I17" s="218"/>
      <c r="J17" s="218"/>
      <c r="K17" s="218"/>
      <c r="L17" s="218"/>
      <c r="M17" s="218"/>
      <c r="N17" s="218"/>
    </row>
    <row r="18" spans="1:14">
      <c r="A18" s="7" t="s">
        <v>32</v>
      </c>
      <c r="B18" s="6" t="s">
        <v>35</v>
      </c>
      <c r="C18" s="6" t="s">
        <v>96</v>
      </c>
      <c r="D18" s="6" t="s">
        <v>151</v>
      </c>
      <c r="E18" s="23">
        <v>122</v>
      </c>
      <c r="F18" s="55">
        <v>0.57279999999999998</v>
      </c>
      <c r="G18" s="6" t="s">
        <v>120</v>
      </c>
      <c r="H18" s="62">
        <v>310</v>
      </c>
      <c r="I18" s="162">
        <v>330</v>
      </c>
      <c r="J18" s="129">
        <v>335</v>
      </c>
      <c r="K18" s="58"/>
      <c r="L18" s="58">
        <v>330</v>
      </c>
      <c r="M18" s="59">
        <f>L18*F18</f>
        <v>189.024</v>
      </c>
      <c r="N18" s="6" t="s">
        <v>83</v>
      </c>
    </row>
    <row r="21" spans="1:14" ht="14">
      <c r="B21" s="159"/>
      <c r="C21" s="25"/>
      <c r="D21" s="25"/>
    </row>
    <row r="22" spans="1:14" ht="14">
      <c r="B22" s="3"/>
      <c r="C22" s="25"/>
      <c r="D22" s="25"/>
      <c r="E22" s="34"/>
      <c r="F22" s="39"/>
    </row>
    <row r="23" spans="1:14">
      <c r="B23" s="3"/>
      <c r="E23" s="10"/>
      <c r="F23" s="44"/>
    </row>
    <row r="24" spans="1:14">
      <c r="B24" s="3"/>
      <c r="E24" s="10"/>
      <c r="F24" s="44"/>
      <c r="J24" s="52"/>
    </row>
    <row r="25" spans="1:14">
      <c r="E25" s="10"/>
      <c r="F25" s="44"/>
    </row>
  </sheetData>
  <mergeCells count="17">
    <mergeCell ref="A1:N2"/>
    <mergeCell ref="A3:A4"/>
    <mergeCell ref="C3:C4"/>
    <mergeCell ref="E3:E4"/>
    <mergeCell ref="F3:F4"/>
    <mergeCell ref="G3:G4"/>
    <mergeCell ref="H3:K3"/>
    <mergeCell ref="B3:B4"/>
    <mergeCell ref="L3:L4"/>
    <mergeCell ref="M3:M4"/>
    <mergeCell ref="D3:D4"/>
    <mergeCell ref="A14:N14"/>
    <mergeCell ref="A17:N17"/>
    <mergeCell ref="N3:N4"/>
    <mergeCell ref="A5:N5"/>
    <mergeCell ref="A8:N8"/>
    <mergeCell ref="A11:N11"/>
  </mergeCells>
  <pageMargins left="0.7" right="0.7" top="0.75" bottom="0.75" header="0.3" footer="0.3"/>
  <pageSetup paperSize="9" orientation="portrait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17"/>
  <sheetViews>
    <sheetView zoomScaleNormal="100" workbookViewId="0">
      <selection activeCell="D18" sqref="D18"/>
    </sheetView>
  </sheetViews>
  <sheetFormatPr baseColWidth="10" defaultRowHeight="16"/>
  <cols>
    <col min="1" max="1" width="8" style="168" customWidth="1"/>
    <col min="2" max="2" width="24.1640625" style="172" customWidth="1"/>
    <col min="3" max="4" width="30" style="168" customWidth="1"/>
    <col min="5" max="5" width="16.83203125" style="175" customWidth="1"/>
    <col min="6" max="6" width="9.1640625" style="183" customWidth="1"/>
    <col min="7" max="7" width="31" style="168" customWidth="1"/>
    <col min="8" max="14" width="5.5" style="47" customWidth="1"/>
    <col min="15" max="15" width="5.5" style="181" customWidth="1"/>
    <col min="16" max="16" width="8.83203125" style="181" customWidth="1"/>
    <col min="17" max="17" width="8.83203125" style="182" customWidth="1"/>
    <col min="18" max="18" width="20.1640625" style="168" customWidth="1"/>
    <col min="19" max="257" width="8.83203125" style="164" customWidth="1"/>
    <col min="258" max="16384" width="10.83203125" style="164"/>
  </cols>
  <sheetData>
    <row r="1" spans="1:18" s="2" customFormat="1" ht="29.25" customHeight="1">
      <c r="A1" s="263" t="s">
        <v>132</v>
      </c>
      <c r="B1" s="264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6"/>
    </row>
    <row r="2" spans="1:18" s="2" customFormat="1" ht="62.25" customHeight="1" thickBot="1">
      <c r="A2" s="267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8"/>
      <c r="O2" s="268"/>
      <c r="P2" s="268"/>
      <c r="Q2" s="268"/>
      <c r="R2" s="269"/>
    </row>
    <row r="3" spans="1:18" s="25" customFormat="1" ht="12.75" customHeight="1">
      <c r="A3" s="270" t="s">
        <v>147</v>
      </c>
      <c r="B3" s="253" t="s">
        <v>0</v>
      </c>
      <c r="C3" s="248" t="s">
        <v>148</v>
      </c>
      <c r="D3" s="255" t="s">
        <v>149</v>
      </c>
      <c r="E3" s="261" t="s">
        <v>1</v>
      </c>
      <c r="F3" s="260" t="s">
        <v>22</v>
      </c>
      <c r="G3" s="250" t="s">
        <v>2</v>
      </c>
      <c r="H3" s="262" t="s">
        <v>152</v>
      </c>
      <c r="I3" s="262"/>
      <c r="J3" s="262"/>
      <c r="K3" s="262"/>
      <c r="L3" s="262" t="s">
        <v>153</v>
      </c>
      <c r="M3" s="262"/>
      <c r="N3" s="262"/>
      <c r="O3" s="262"/>
      <c r="P3" s="262" t="s">
        <v>6</v>
      </c>
      <c r="Q3" s="260" t="s">
        <v>7</v>
      </c>
      <c r="R3" s="271" t="s">
        <v>8</v>
      </c>
    </row>
    <row r="4" spans="1:18" s="25" customFormat="1" ht="21" customHeight="1" thickBot="1">
      <c r="A4" s="241"/>
      <c r="B4" s="272"/>
      <c r="C4" s="239"/>
      <c r="D4" s="256"/>
      <c r="E4" s="235"/>
      <c r="F4" s="230"/>
      <c r="G4" s="239"/>
      <c r="H4" s="9">
        <v>1</v>
      </c>
      <c r="I4" s="9">
        <v>2</v>
      </c>
      <c r="J4" s="9">
        <v>3</v>
      </c>
      <c r="K4" s="9" t="s">
        <v>9</v>
      </c>
      <c r="L4" s="9">
        <v>1</v>
      </c>
      <c r="M4" s="9">
        <v>2</v>
      </c>
      <c r="N4" s="9">
        <v>3</v>
      </c>
      <c r="O4" s="9" t="s">
        <v>9</v>
      </c>
      <c r="P4" s="231"/>
      <c r="Q4" s="230"/>
      <c r="R4" s="233"/>
    </row>
    <row r="5" spans="1:18" s="3" customFormat="1">
      <c r="A5" s="218" t="s">
        <v>13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4"/>
    </row>
    <row r="6" spans="1:18" s="3" customFormat="1" ht="13">
      <c r="A6" s="184" t="s">
        <v>32</v>
      </c>
      <c r="B6" s="85" t="s">
        <v>49</v>
      </c>
      <c r="C6" s="8" t="s">
        <v>116</v>
      </c>
      <c r="D6" s="67" t="s">
        <v>151</v>
      </c>
      <c r="E6" s="68">
        <v>81.5</v>
      </c>
      <c r="F6" s="190">
        <v>0.64900000000000002</v>
      </c>
      <c r="G6" s="67" t="s">
        <v>120</v>
      </c>
      <c r="H6" s="192">
        <v>90</v>
      </c>
      <c r="I6" s="185">
        <v>95</v>
      </c>
      <c r="J6" s="196">
        <v>97.5</v>
      </c>
      <c r="K6" s="199"/>
      <c r="L6" s="202">
        <v>62.5</v>
      </c>
      <c r="M6" s="204">
        <v>65</v>
      </c>
      <c r="N6" s="193">
        <v>70</v>
      </c>
      <c r="O6" s="112"/>
      <c r="P6" s="112">
        <v>162.5</v>
      </c>
      <c r="Q6" s="102">
        <f>P6*F6</f>
        <v>105.46250000000001</v>
      </c>
      <c r="R6" s="74"/>
    </row>
    <row r="7" spans="1:18" s="165" customFormat="1" ht="13">
      <c r="A7" s="186">
        <v>2</v>
      </c>
      <c r="B7" s="88" t="s">
        <v>71</v>
      </c>
      <c r="C7" s="91" t="s">
        <v>117</v>
      </c>
      <c r="D7" s="78" t="s">
        <v>151</v>
      </c>
      <c r="E7" s="187">
        <v>82.5</v>
      </c>
      <c r="F7" s="191">
        <v>0.64400000000000002</v>
      </c>
      <c r="G7" s="78" t="s">
        <v>120</v>
      </c>
      <c r="H7" s="194">
        <v>60</v>
      </c>
      <c r="I7" s="188">
        <v>65</v>
      </c>
      <c r="J7" s="197">
        <v>70</v>
      </c>
      <c r="K7" s="200"/>
      <c r="L7" s="203">
        <v>45</v>
      </c>
      <c r="M7" s="205">
        <v>50</v>
      </c>
      <c r="N7" s="195">
        <v>52.5</v>
      </c>
      <c r="O7" s="201"/>
      <c r="P7" s="132">
        <v>115</v>
      </c>
      <c r="Q7" s="198">
        <f>P7*F7</f>
        <v>74.06</v>
      </c>
      <c r="R7" s="189" t="s">
        <v>29</v>
      </c>
    </row>
    <row r="8" spans="1:18" s="166" customFormat="1" ht="13">
      <c r="A8" s="124"/>
      <c r="B8" s="4"/>
      <c r="C8" s="4"/>
      <c r="D8" s="4"/>
      <c r="E8" s="174"/>
      <c r="F8" s="41"/>
      <c r="G8" s="4"/>
      <c r="H8" s="46"/>
      <c r="I8" s="46"/>
      <c r="J8" s="127"/>
      <c r="K8" s="46"/>
      <c r="L8" s="46"/>
      <c r="M8" s="46"/>
      <c r="N8" s="127"/>
      <c r="O8" s="179"/>
      <c r="P8" s="46"/>
      <c r="Q8" s="45"/>
    </row>
    <row r="9" spans="1:18" s="3" customFormat="1">
      <c r="A9" s="218" t="s">
        <v>14</v>
      </c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4"/>
    </row>
    <row r="10" spans="1:18" s="3" customFormat="1" ht="13" customHeight="1">
      <c r="A10" s="66" t="s">
        <v>32</v>
      </c>
      <c r="B10" s="85" t="s">
        <v>47</v>
      </c>
      <c r="C10" s="8" t="s">
        <v>145</v>
      </c>
      <c r="D10" s="67" t="s">
        <v>150</v>
      </c>
      <c r="E10" s="68">
        <v>87.4</v>
      </c>
      <c r="F10" s="92">
        <v>0.622</v>
      </c>
      <c r="G10" s="86" t="s">
        <v>120</v>
      </c>
      <c r="H10" s="206">
        <v>65</v>
      </c>
      <c r="I10" s="209">
        <v>72.5</v>
      </c>
      <c r="J10" s="133"/>
      <c r="K10" s="213"/>
      <c r="L10" s="98">
        <v>55</v>
      </c>
      <c r="M10" s="120">
        <v>57.5</v>
      </c>
      <c r="N10" s="119">
        <v>60</v>
      </c>
      <c r="O10" s="210"/>
      <c r="P10" s="130">
        <v>127.5</v>
      </c>
      <c r="Q10" s="122">
        <f>P10*F10</f>
        <v>79.304999999999993</v>
      </c>
      <c r="R10" s="207" t="s">
        <v>29</v>
      </c>
    </row>
    <row r="11" spans="1:18" s="3" customFormat="1" ht="13" customHeight="1">
      <c r="A11" s="77" t="s">
        <v>32</v>
      </c>
      <c r="B11" s="88" t="s">
        <v>55</v>
      </c>
      <c r="C11" s="91" t="s">
        <v>118</v>
      </c>
      <c r="D11" s="78" t="s">
        <v>151</v>
      </c>
      <c r="E11" s="79">
        <v>89.5</v>
      </c>
      <c r="F11" s="96">
        <v>0.61299999999999999</v>
      </c>
      <c r="G11" s="89" t="s">
        <v>120</v>
      </c>
      <c r="H11" s="208">
        <v>90</v>
      </c>
      <c r="I11" s="211">
        <v>95</v>
      </c>
      <c r="J11" s="131">
        <v>97.5</v>
      </c>
      <c r="K11" s="134"/>
      <c r="L11" s="101">
        <v>70</v>
      </c>
      <c r="M11" s="109">
        <v>75</v>
      </c>
      <c r="N11" s="97">
        <v>77.5</v>
      </c>
      <c r="O11" s="212"/>
      <c r="P11" s="110">
        <v>172.5</v>
      </c>
      <c r="Q11" s="104">
        <f>P11*F11</f>
        <v>105.74249999999999</v>
      </c>
      <c r="R11" s="84"/>
    </row>
    <row r="12" spans="1:18" s="3" customFormat="1" ht="13" customHeight="1">
      <c r="A12" s="24"/>
      <c r="B12" s="4"/>
      <c r="C12" s="4"/>
      <c r="D12" s="4"/>
      <c r="E12" s="35"/>
      <c r="F12" s="40"/>
      <c r="G12" s="4"/>
      <c r="H12" s="11"/>
      <c r="I12" s="11"/>
      <c r="J12" s="52"/>
      <c r="K12" s="11"/>
      <c r="L12" s="11"/>
      <c r="M12" s="11"/>
      <c r="N12" s="11"/>
      <c r="O12" s="158"/>
      <c r="P12" s="11"/>
      <c r="Q12" s="44"/>
    </row>
    <row r="13" spans="1:18" s="3" customFormat="1">
      <c r="A13" s="218" t="s">
        <v>24</v>
      </c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18"/>
      <c r="N13" s="218"/>
      <c r="O13" s="218"/>
      <c r="P13" s="218"/>
      <c r="Q13" s="218"/>
      <c r="R13" s="4"/>
    </row>
    <row r="14" spans="1:18" ht="13">
      <c r="A14" s="169">
        <v>1</v>
      </c>
      <c r="B14" s="171" t="s">
        <v>54</v>
      </c>
      <c r="C14" s="6" t="s">
        <v>119</v>
      </c>
      <c r="D14" s="6" t="s">
        <v>151</v>
      </c>
      <c r="E14" s="173">
        <v>105.9</v>
      </c>
      <c r="F14" s="61">
        <v>0.56899999999999995</v>
      </c>
      <c r="G14" s="6" t="s">
        <v>120</v>
      </c>
      <c r="H14" s="162">
        <v>105</v>
      </c>
      <c r="I14" s="176">
        <v>110</v>
      </c>
      <c r="J14" s="162">
        <v>110</v>
      </c>
      <c r="K14" s="177"/>
      <c r="L14" s="128">
        <v>80</v>
      </c>
      <c r="M14" s="128">
        <v>85</v>
      </c>
      <c r="N14" s="176">
        <v>90</v>
      </c>
      <c r="O14" s="178"/>
      <c r="P14" s="64">
        <v>195</v>
      </c>
      <c r="Q14" s="65">
        <f>P14*F14</f>
        <v>110.95499999999998</v>
      </c>
      <c r="R14" s="15"/>
    </row>
    <row r="15" spans="1:18" s="168" customFormat="1" ht="13">
      <c r="A15" s="124"/>
      <c r="B15" s="167"/>
      <c r="C15" s="4"/>
      <c r="D15" s="4"/>
      <c r="E15" s="174"/>
      <c r="F15" s="41"/>
      <c r="G15" s="4"/>
      <c r="H15" s="46"/>
      <c r="I15" s="127"/>
      <c r="J15" s="46"/>
      <c r="K15" s="46"/>
      <c r="L15" s="46"/>
      <c r="M15" s="46"/>
      <c r="N15" s="127"/>
      <c r="O15" s="179"/>
      <c r="P15" s="46"/>
      <c r="Q15" s="45"/>
      <c r="R15" s="3"/>
    </row>
    <row r="16" spans="1:18" s="3" customFormat="1">
      <c r="A16" s="218" t="s">
        <v>27</v>
      </c>
      <c r="B16" s="218"/>
      <c r="C16" s="218"/>
      <c r="D16" s="218"/>
      <c r="E16" s="218"/>
      <c r="F16" s="218"/>
      <c r="G16" s="218"/>
      <c r="H16" s="218"/>
      <c r="I16" s="218"/>
      <c r="J16" s="218"/>
      <c r="K16" s="218"/>
      <c r="L16" s="218"/>
      <c r="M16" s="218"/>
      <c r="N16" s="218"/>
      <c r="O16" s="218"/>
      <c r="P16" s="218"/>
      <c r="Q16" s="218"/>
      <c r="R16" s="4"/>
    </row>
    <row r="17" spans="1:18" ht="13">
      <c r="A17" s="169">
        <v>1</v>
      </c>
      <c r="B17" s="6" t="s">
        <v>28</v>
      </c>
      <c r="C17" s="6" t="s">
        <v>112</v>
      </c>
      <c r="D17" s="6" t="s">
        <v>151</v>
      </c>
      <c r="E17" s="23">
        <v>117.5</v>
      </c>
      <c r="F17" s="61">
        <v>0.55300000000000005</v>
      </c>
      <c r="G17" s="6" t="s">
        <v>120</v>
      </c>
      <c r="H17" s="162">
        <v>80</v>
      </c>
      <c r="I17" s="180">
        <v>90</v>
      </c>
      <c r="J17" s="162">
        <v>90</v>
      </c>
      <c r="K17" s="177"/>
      <c r="L17" s="128">
        <v>65</v>
      </c>
      <c r="M17" s="128">
        <v>70</v>
      </c>
      <c r="N17" s="128">
        <v>77.5</v>
      </c>
      <c r="O17" s="178"/>
      <c r="P17" s="64">
        <v>167.5</v>
      </c>
      <c r="Q17" s="65">
        <f>P17*F17</f>
        <v>92.627500000000012</v>
      </c>
      <c r="R17" s="170" t="s">
        <v>81</v>
      </c>
    </row>
  </sheetData>
  <mergeCells count="17">
    <mergeCell ref="A1:R2"/>
    <mergeCell ref="A3:A4"/>
    <mergeCell ref="A13:Q13"/>
    <mergeCell ref="R3:R4"/>
    <mergeCell ref="B3:B4"/>
    <mergeCell ref="C3:C4"/>
    <mergeCell ref="L3:O3"/>
    <mergeCell ref="P3:P4"/>
    <mergeCell ref="D3:D4"/>
    <mergeCell ref="Q3:Q4"/>
    <mergeCell ref="A16:Q16"/>
    <mergeCell ref="A9:Q9"/>
    <mergeCell ref="E3:E4"/>
    <mergeCell ref="F3:F4"/>
    <mergeCell ref="G3:G4"/>
    <mergeCell ref="A5:Q5"/>
    <mergeCell ref="H3:K3"/>
  </mergeCells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2"/>
  <sheetViews>
    <sheetView workbookViewId="0">
      <selection sqref="A1:N2"/>
    </sheetView>
  </sheetViews>
  <sheetFormatPr baseColWidth="10" defaultRowHeight="13"/>
  <cols>
    <col min="1" max="1" width="7.33203125" style="168" customWidth="1"/>
    <col min="2" max="2" width="22.1640625" style="214" customWidth="1"/>
    <col min="3" max="4" width="28.6640625" style="168" customWidth="1"/>
    <col min="5" max="5" width="15.6640625" style="175" customWidth="1"/>
    <col min="6" max="6" width="17.6640625" style="182" customWidth="1"/>
    <col min="7" max="7" width="30.5" style="168" customWidth="1"/>
    <col min="8" max="11" width="5.5" style="47" customWidth="1"/>
    <col min="12" max="12" width="10.83203125" style="47" customWidth="1"/>
    <col min="13" max="13" width="9" style="49" customWidth="1"/>
    <col min="14" max="14" width="23.5" style="164" customWidth="1"/>
    <col min="15" max="256" width="8.83203125" style="164" customWidth="1"/>
    <col min="257" max="16384" width="10.83203125" style="164"/>
  </cols>
  <sheetData>
    <row r="1" spans="1:14" ht="29" customHeight="1">
      <c r="A1" s="263" t="s">
        <v>133</v>
      </c>
      <c r="B1" s="264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6"/>
    </row>
    <row r="2" spans="1:14" ht="62" customHeight="1" thickBot="1">
      <c r="A2" s="267"/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8"/>
      <c r="M2" s="268"/>
      <c r="N2" s="269"/>
    </row>
    <row r="3" spans="1:14" ht="12" customHeight="1">
      <c r="A3" s="270" t="s">
        <v>147</v>
      </c>
      <c r="B3" s="253" t="s">
        <v>0</v>
      </c>
      <c r="C3" s="248" t="s">
        <v>148</v>
      </c>
      <c r="D3" s="255" t="s">
        <v>149</v>
      </c>
      <c r="E3" s="257" t="s">
        <v>1</v>
      </c>
      <c r="F3" s="260" t="s">
        <v>22</v>
      </c>
      <c r="G3" s="250" t="s">
        <v>2</v>
      </c>
      <c r="H3" s="262" t="s">
        <v>152</v>
      </c>
      <c r="I3" s="262"/>
      <c r="J3" s="262"/>
      <c r="K3" s="262"/>
      <c r="L3" s="262" t="s">
        <v>15</v>
      </c>
      <c r="M3" s="260" t="s">
        <v>7</v>
      </c>
      <c r="N3" s="271" t="s">
        <v>8</v>
      </c>
    </row>
    <row r="4" spans="1:14" ht="21" customHeight="1" thickBot="1">
      <c r="A4" s="241"/>
      <c r="B4" s="274"/>
      <c r="C4" s="239"/>
      <c r="D4" s="256"/>
      <c r="E4" s="258"/>
      <c r="F4" s="230"/>
      <c r="G4" s="239"/>
      <c r="H4" s="9">
        <v>1</v>
      </c>
      <c r="I4" s="9">
        <v>2</v>
      </c>
      <c r="J4" s="9">
        <v>3</v>
      </c>
      <c r="K4" s="54" t="s">
        <v>9</v>
      </c>
      <c r="L4" s="231"/>
      <c r="M4" s="230"/>
      <c r="N4" s="233"/>
    </row>
    <row r="5" spans="1:14" ht="16">
      <c r="A5" s="275" t="s">
        <v>135</v>
      </c>
      <c r="B5" s="275"/>
      <c r="C5" s="275"/>
      <c r="D5" s="275"/>
      <c r="E5" s="275"/>
      <c r="F5" s="275"/>
      <c r="G5" s="275"/>
      <c r="H5" s="275"/>
      <c r="I5" s="275"/>
      <c r="J5" s="275"/>
      <c r="K5" s="275"/>
      <c r="L5" s="275"/>
      <c r="M5" s="275"/>
      <c r="N5" s="275"/>
    </row>
    <row r="6" spans="1:14" ht="13" customHeight="1">
      <c r="A6" s="7" t="s">
        <v>32</v>
      </c>
      <c r="B6" s="6" t="s">
        <v>43</v>
      </c>
      <c r="C6" s="6" t="s">
        <v>146</v>
      </c>
      <c r="D6" s="6" t="s">
        <v>150</v>
      </c>
      <c r="E6" s="23">
        <v>65.5</v>
      </c>
      <c r="F6" s="55">
        <v>0.76700000000000002</v>
      </c>
      <c r="G6" s="6" t="s">
        <v>120</v>
      </c>
      <c r="H6" s="128">
        <v>47.5</v>
      </c>
      <c r="I6" s="128">
        <v>52.5</v>
      </c>
      <c r="J6" s="176">
        <v>55</v>
      </c>
      <c r="K6" s="177"/>
      <c r="L6" s="177">
        <v>52.5</v>
      </c>
      <c r="M6" s="217">
        <f>L6*F6</f>
        <v>40.267499999999998</v>
      </c>
      <c r="N6" s="6" t="s">
        <v>31</v>
      </c>
    </row>
    <row r="7" spans="1:14" s="168" customFormat="1" ht="13" customHeight="1">
      <c r="A7" s="215"/>
      <c r="B7" s="67"/>
      <c r="C7" s="67"/>
      <c r="D7" s="67"/>
      <c r="E7" s="68"/>
      <c r="F7" s="69"/>
      <c r="G7" s="67"/>
      <c r="H7" s="72"/>
      <c r="I7" s="72"/>
      <c r="J7" s="216"/>
      <c r="K7" s="72"/>
      <c r="L7" s="72"/>
      <c r="M7" s="73"/>
      <c r="N7" s="67"/>
    </row>
    <row r="8" spans="1:14" s="166" customFormat="1" ht="16">
      <c r="A8" s="218" t="s">
        <v>14</v>
      </c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</row>
    <row r="9" spans="1:14" s="165" customFormat="1" ht="13" customHeight="1">
      <c r="A9" s="169">
        <v>1</v>
      </c>
      <c r="B9" s="6" t="s">
        <v>55</v>
      </c>
      <c r="C9" s="6" t="s">
        <v>118</v>
      </c>
      <c r="D9" s="6" t="s">
        <v>151</v>
      </c>
      <c r="E9" s="173">
        <v>89.5</v>
      </c>
      <c r="F9" s="55">
        <v>0.61299999999999999</v>
      </c>
      <c r="G9" s="6" t="s">
        <v>120</v>
      </c>
      <c r="H9" s="128">
        <v>70</v>
      </c>
      <c r="I9" s="128">
        <v>75</v>
      </c>
      <c r="J9" s="128">
        <v>77.5</v>
      </c>
      <c r="K9" s="177"/>
      <c r="L9" s="177">
        <v>77.5</v>
      </c>
      <c r="M9" s="217">
        <f>L9*F9</f>
        <v>47.5075</v>
      </c>
      <c r="N9" s="14"/>
    </row>
    <row r="10" spans="1:14" s="166" customFormat="1" ht="13" customHeight="1">
      <c r="A10" s="124"/>
      <c r="B10" s="4"/>
      <c r="C10" s="4"/>
      <c r="D10" s="4"/>
      <c r="E10" s="174"/>
      <c r="F10" s="40"/>
      <c r="G10" s="4"/>
      <c r="H10" s="46"/>
      <c r="I10" s="46"/>
      <c r="J10" s="46"/>
      <c r="K10" s="46"/>
      <c r="L10" s="46"/>
      <c r="M10" s="45"/>
      <c r="N10" s="4"/>
    </row>
    <row r="11" spans="1:14" s="168" customFormat="1" ht="16">
      <c r="A11" s="273" t="s">
        <v>24</v>
      </c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273"/>
      <c r="M11" s="273"/>
      <c r="N11" s="273"/>
    </row>
    <row r="12" spans="1:14" ht="13" customHeight="1">
      <c r="A12" s="7" t="s">
        <v>32</v>
      </c>
      <c r="B12" s="6" t="s">
        <v>29</v>
      </c>
      <c r="C12" s="6" t="s">
        <v>119</v>
      </c>
      <c r="D12" s="6" t="s">
        <v>151</v>
      </c>
      <c r="E12" s="173">
        <v>105.9</v>
      </c>
      <c r="F12" s="61">
        <v>0.55300000000000005</v>
      </c>
      <c r="G12" s="6" t="s">
        <v>120</v>
      </c>
      <c r="H12" s="128">
        <v>80</v>
      </c>
      <c r="I12" s="128">
        <v>85</v>
      </c>
      <c r="J12" s="176">
        <v>90</v>
      </c>
      <c r="K12" s="177"/>
      <c r="L12" s="177">
        <v>85</v>
      </c>
      <c r="M12" s="217">
        <f>L12*F12</f>
        <v>47.005000000000003</v>
      </c>
      <c r="N12" s="14"/>
    </row>
  </sheetData>
  <mergeCells count="15">
    <mergeCell ref="A8:N8"/>
    <mergeCell ref="A11:N11"/>
    <mergeCell ref="N3:N4"/>
    <mergeCell ref="A1:N2"/>
    <mergeCell ref="A3:A4"/>
    <mergeCell ref="B3:B4"/>
    <mergeCell ref="C3:C4"/>
    <mergeCell ref="E3:E4"/>
    <mergeCell ref="F3:F4"/>
    <mergeCell ref="M3:M4"/>
    <mergeCell ref="G3:G4"/>
    <mergeCell ref="H3:K3"/>
    <mergeCell ref="L3:L4"/>
    <mergeCell ref="A5:N5"/>
    <mergeCell ref="D3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IPL ПЛ без экипировки </vt:lpstr>
      <vt:lpstr>IPL Двоеборье без экип </vt:lpstr>
      <vt:lpstr>IPL Присед без экип</vt:lpstr>
      <vt:lpstr>IPL Жим лежа без экип</vt:lpstr>
      <vt:lpstr>IPL Тяга без экипировки </vt:lpstr>
      <vt:lpstr>СПР Пауэрспорт</vt:lpstr>
      <vt:lpstr>СПР Подьем на бицепс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Tomchin</dc:creator>
  <cp:keywords/>
  <dc:description/>
  <cp:lastModifiedBy>Екатерина Шевелева</cp:lastModifiedBy>
  <cp:revision/>
  <dcterms:created xsi:type="dcterms:W3CDTF">2002-06-16T13:36:44Z</dcterms:created>
  <dcterms:modified xsi:type="dcterms:W3CDTF">2022-12-26T17:25:57Z</dcterms:modified>
  <cp:category/>
  <cp:contentStatus/>
</cp:coreProperties>
</file>